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eddie\Desktop\Sages National\Website\Website Library\"/>
    </mc:Choice>
  </mc:AlternateContent>
  <xr:revisionPtr revIDLastSave="0" documentId="13_ncr:1_{F7F6C0AD-4FB1-445A-8C8C-3B2F498C4E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LUEMAX UNIFORM ORDER SHEET" sheetId="1" r:id="rId1"/>
  </sheets>
  <calcPr calcId="191029"/>
  <extLst>
    <ext uri="GoogleSheetsCustomDataVersion2">
      <go:sheetsCustomData xmlns:go="http://customooxmlschemas.google.com/" r:id="rId5" roundtripDataChecksum="6r2imN4Hthsx+d2NFqUBq8cZ9P5HwJz0M0dVptDL0ow="/>
    </ext>
  </extLst>
</workbook>
</file>

<file path=xl/calcChain.xml><?xml version="1.0" encoding="utf-8"?>
<calcChain xmlns="http://schemas.openxmlformats.org/spreadsheetml/2006/main">
  <c r="H10" i="1" l="1"/>
  <c r="J10" i="1" s="1"/>
  <c r="J95" i="1"/>
  <c r="H94" i="1"/>
  <c r="J94" i="1" s="1"/>
  <c r="H93" i="1"/>
  <c r="J93" i="1" s="1"/>
  <c r="H92" i="1"/>
  <c r="J92" i="1" s="1"/>
  <c r="H91" i="1"/>
  <c r="J91" i="1" s="1"/>
  <c r="H90" i="1"/>
  <c r="J90" i="1" s="1"/>
  <c r="H88" i="1"/>
  <c r="J88" i="1" s="1"/>
  <c r="H84" i="1"/>
  <c r="J84" i="1" s="1"/>
  <c r="H82" i="1"/>
  <c r="J82" i="1" s="1"/>
  <c r="H80" i="1"/>
  <c r="J80" i="1" s="1"/>
  <c r="H76" i="1"/>
  <c r="J76" i="1" s="1"/>
  <c r="H74" i="1"/>
  <c r="J74" i="1" s="1"/>
  <c r="H72" i="1"/>
  <c r="J72" i="1" s="1"/>
  <c r="H68" i="1"/>
  <c r="J68" i="1" s="1"/>
  <c r="H66" i="1"/>
  <c r="J66" i="1" s="1"/>
  <c r="H64" i="1"/>
  <c r="J64" i="1" s="1"/>
  <c r="H60" i="1"/>
  <c r="J60" i="1" s="1"/>
  <c r="J58" i="1"/>
  <c r="H56" i="1"/>
  <c r="J56" i="1" s="1"/>
  <c r="H52" i="1"/>
  <c r="J52" i="1" s="1"/>
  <c r="H50" i="1"/>
  <c r="J50" i="1" s="1"/>
  <c r="H46" i="1"/>
  <c r="J46" i="1" s="1"/>
  <c r="H44" i="1"/>
  <c r="J44" i="1" s="1"/>
  <c r="H40" i="1"/>
  <c r="J40" i="1" s="1"/>
  <c r="H38" i="1"/>
  <c r="J38" i="1" s="1"/>
  <c r="H34" i="1"/>
  <c r="J34" i="1" s="1"/>
  <c r="H32" i="1"/>
  <c r="J32" i="1" s="1"/>
  <c r="H28" i="1"/>
  <c r="J28" i="1" s="1"/>
  <c r="H26" i="1"/>
  <c r="J26" i="1" s="1"/>
  <c r="H22" i="1"/>
  <c r="J22" i="1" s="1"/>
  <c r="H20" i="1"/>
  <c r="J20" i="1" s="1"/>
  <c r="H18" i="1"/>
  <c r="J18" i="1" s="1"/>
  <c r="H14" i="1"/>
  <c r="J14" i="1" s="1"/>
  <c r="H12" i="1"/>
  <c r="J12" i="1" s="1"/>
  <c r="J41" i="1" l="1"/>
  <c r="J53" i="1"/>
  <c r="J85" i="1"/>
  <c r="J69" i="1"/>
  <c r="J77" i="1"/>
  <c r="J47" i="1"/>
  <c r="J29" i="1"/>
  <c r="J23" i="1"/>
  <c r="J15" i="1"/>
  <c r="J35" i="1"/>
  <c r="J61" i="1"/>
  <c r="J96" i="1" l="1"/>
  <c r="J98" i="1" s="1"/>
  <c r="J100" i="1" s="1"/>
  <c r="J97" i="1" l="1"/>
</calcChain>
</file>

<file path=xl/sharedStrings.xml><?xml version="1.0" encoding="utf-8"?>
<sst xmlns="http://schemas.openxmlformats.org/spreadsheetml/2006/main" count="205" uniqueCount="51">
  <si>
    <t>ORDER FORM : SEPTEMBER 2024</t>
  </si>
  <si>
    <t>Prices exclude V.A.T</t>
  </si>
  <si>
    <t>Item description</t>
  </si>
  <si>
    <t>Colour</t>
  </si>
  <si>
    <t>S</t>
  </si>
  <si>
    <t>M</t>
  </si>
  <si>
    <t>L</t>
  </si>
  <si>
    <t>XL</t>
  </si>
  <si>
    <t xml:space="preserve">Total </t>
  </si>
  <si>
    <t>Price</t>
  </si>
  <si>
    <t>Extension</t>
  </si>
  <si>
    <t>Windbreaker microactive</t>
  </si>
  <si>
    <t>Navy</t>
  </si>
  <si>
    <t>2XL</t>
  </si>
  <si>
    <t>3XL</t>
  </si>
  <si>
    <t>4XL</t>
  </si>
  <si>
    <t>5XL</t>
  </si>
  <si>
    <t>Stadri short sleeves</t>
  </si>
  <si>
    <t>Sky</t>
  </si>
  <si>
    <t>Dress shirt mens S/S</t>
  </si>
  <si>
    <t>Total</t>
  </si>
  <si>
    <t>Dress shirt mens L/S</t>
  </si>
  <si>
    <t>Dress shirt Ladies S/S</t>
  </si>
  <si>
    <t>Piquet golf shirt mens 175g</t>
  </si>
  <si>
    <t>Piquet golf shirt ladies175g</t>
  </si>
  <si>
    <t>Mens sublimated golf shirt</t>
  </si>
  <si>
    <t>Ladies sublimated golf shirt</t>
  </si>
  <si>
    <t xml:space="preserve"> Jersey long sleeve</t>
  </si>
  <si>
    <t>Short sleeve pullover</t>
  </si>
  <si>
    <t>Floppy hats</t>
  </si>
  <si>
    <t>Nave blue</t>
  </si>
  <si>
    <t>Cricket hats</t>
  </si>
  <si>
    <t>Navy blue</t>
  </si>
  <si>
    <t>Golf caps (ONE SIZE)</t>
  </si>
  <si>
    <t>Woven beanie (ONE SIZE)</t>
  </si>
  <si>
    <t>Magnetic name badges</t>
  </si>
  <si>
    <t>Loose blazor pocket badge</t>
  </si>
  <si>
    <t>Woven ties</t>
  </si>
  <si>
    <t>TOTAL EXC VAT</t>
  </si>
  <si>
    <t>V.A.T.    15%</t>
  </si>
  <si>
    <t>TOTAL INCL VAT</t>
  </si>
  <si>
    <t>COURIER</t>
  </si>
  <si>
    <t>TOTAL OWING</t>
  </si>
  <si>
    <t>S/m</t>
  </si>
  <si>
    <t>L/xl</t>
  </si>
  <si>
    <t>newbluemax@yebo.co.za</t>
  </si>
  <si>
    <t>Blue Max Order Form</t>
  </si>
  <si>
    <t>Delivery address</t>
  </si>
  <si>
    <t>Contact person</t>
  </si>
  <si>
    <t>Branch</t>
  </si>
  <si>
    <t>Cell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</si>
</sst>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&quot;#,##0.00;[Red]\-&quot;R&quot;#,##0.00"/>
    <numFmt numFmtId="164" formatCode="&quot;R&quot;\ #,##0.00"/>
    <numFmt numFmtId="165" formatCode="&quot;R&quot;#,##0.00"/>
  </numFmts>
  <fonts count="19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u/>
      <sz val="14"/>
      <color theme="1"/>
      <name val="Arial"/>
      <family val="2"/>
    </font>
    <font>
      <sz val="18"/>
      <color rgb="FFFF0000"/>
      <name val="Arial"/>
      <family val="2"/>
    </font>
    <font>
      <sz val="10"/>
      <name val="Arial"/>
      <family val="2"/>
    </font>
    <font>
      <sz val="20"/>
      <color rgb="FFFF0000"/>
      <name val="Arial"/>
      <family val="2"/>
    </font>
    <font>
      <sz val="10"/>
      <color theme="1"/>
      <name val="Arial Black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 Black"/>
      <family val="2"/>
    </font>
    <font>
      <u/>
      <sz val="10"/>
      <color theme="10"/>
      <name val="Arial"/>
      <scheme val="minor"/>
    </font>
    <font>
      <sz val="20"/>
      <color theme="1"/>
      <name val="Arial Black"/>
      <family val="2"/>
    </font>
    <font>
      <u/>
      <sz val="16"/>
      <color theme="10"/>
      <name val="Arial"/>
      <family val="2"/>
      <scheme val="minor"/>
    </font>
    <font>
      <b/>
      <sz val="10"/>
      <color theme="1"/>
      <name val="Arial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FF99CC"/>
        <bgColor rgb="FFFF99CC"/>
      </patternFill>
    </fill>
    <fill>
      <patternFill patternType="solid">
        <fgColor rgb="FFCCCCFF"/>
        <bgColor rgb="FFCCCC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11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000000"/>
      </right>
      <top style="thick">
        <color auto="1"/>
      </top>
      <bottom/>
      <diagonal/>
    </border>
    <border>
      <left style="medium">
        <color rgb="FF000000"/>
      </left>
      <right style="medium">
        <color rgb="FF000000"/>
      </right>
      <top style="thick">
        <color auto="1"/>
      </top>
      <bottom style="medium">
        <color rgb="FF000000"/>
      </bottom>
      <diagonal/>
    </border>
    <border>
      <left/>
      <right style="thin">
        <color rgb="FF000000"/>
      </right>
      <top style="thick">
        <color auto="1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auto="1"/>
      </top>
      <bottom style="medium">
        <color rgb="FF000000"/>
      </bottom>
      <diagonal/>
    </border>
    <border>
      <left style="thin">
        <color rgb="FF000000"/>
      </left>
      <right/>
      <top style="thick">
        <color auto="1"/>
      </top>
      <bottom style="medium">
        <color rgb="FF000000"/>
      </bottom>
      <diagonal/>
    </border>
    <border>
      <left style="medium">
        <color rgb="FF000000"/>
      </left>
      <right style="thick">
        <color auto="1"/>
      </right>
      <top style="thick">
        <color auto="1"/>
      </top>
      <bottom style="medium">
        <color rgb="FF000000"/>
      </bottom>
      <diagonal/>
    </border>
    <border>
      <left style="thick">
        <color auto="1"/>
      </left>
      <right style="medium">
        <color rgb="FF000000"/>
      </right>
      <top/>
      <bottom/>
      <diagonal/>
    </border>
    <border>
      <left style="medium">
        <color rgb="FF000000"/>
      </left>
      <right style="thick">
        <color auto="1"/>
      </right>
      <top/>
      <bottom style="thin">
        <color rgb="FF000000"/>
      </bottom>
      <diagonal/>
    </border>
    <border>
      <left/>
      <right style="thick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auto="1"/>
      </right>
      <top/>
      <bottom/>
      <diagonal/>
    </border>
    <border>
      <left style="thick">
        <color auto="1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auto="1"/>
      </right>
      <top style="medium">
        <color rgb="FF000000"/>
      </top>
      <bottom style="medium">
        <color rgb="FF000000"/>
      </bottom>
      <diagonal/>
    </border>
    <border>
      <left style="thick">
        <color auto="1"/>
      </left>
      <right style="medium">
        <color rgb="FF000000"/>
      </right>
      <top style="medium">
        <color rgb="FF000000"/>
      </top>
      <bottom/>
      <diagonal/>
    </border>
    <border>
      <left style="thick">
        <color auto="1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/>
      <bottom style="medium">
        <color rgb="FF000000"/>
      </bottom>
      <diagonal/>
    </border>
    <border>
      <left/>
      <right style="thick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auto="1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auto="1"/>
      </right>
      <top style="thin">
        <color rgb="FF000000"/>
      </top>
      <bottom style="medium">
        <color rgb="FF000000"/>
      </bottom>
      <diagonal/>
    </border>
    <border>
      <left/>
      <right style="thick">
        <color auto="1"/>
      </right>
      <top/>
      <bottom style="thin">
        <color rgb="FF000000"/>
      </bottom>
      <diagonal/>
    </border>
    <border>
      <left style="thick">
        <color auto="1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auto="1"/>
      </right>
      <top style="thin">
        <color rgb="FF000000"/>
      </top>
      <bottom style="medium">
        <color rgb="FF000000"/>
      </bottom>
      <diagonal/>
    </border>
    <border>
      <left/>
      <right style="thick">
        <color auto="1"/>
      </right>
      <top style="thin">
        <color rgb="FF000000"/>
      </top>
      <bottom/>
      <diagonal/>
    </border>
    <border>
      <left style="medium">
        <color rgb="FF000000"/>
      </left>
      <right style="thick">
        <color auto="1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ck">
        <color auto="1"/>
      </bottom>
      <diagonal/>
    </border>
    <border>
      <left/>
      <right/>
      <top style="medium">
        <color rgb="FF000000"/>
      </top>
      <bottom style="thick">
        <color auto="1"/>
      </bottom>
      <diagonal/>
    </border>
    <border>
      <left/>
      <right style="medium">
        <color rgb="FF000000"/>
      </right>
      <top style="medium">
        <color rgb="FF000000"/>
      </top>
      <bottom style="thick">
        <color auto="1"/>
      </bottom>
      <diagonal/>
    </border>
    <border>
      <left style="medium">
        <color rgb="FF000000"/>
      </left>
      <right style="thick">
        <color auto="1"/>
      </right>
      <top style="medium">
        <color rgb="FF000000"/>
      </top>
      <bottom style="thick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19">
    <xf numFmtId="0" fontId="0" fillId="0" borderId="0" xfId="0"/>
    <xf numFmtId="0" fontId="9" fillId="4" borderId="7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top" wrapText="1"/>
      <protection locked="0"/>
    </xf>
    <xf numFmtId="0" fontId="9" fillId="4" borderId="8" xfId="0" applyFont="1" applyFill="1" applyBorder="1" applyAlignment="1" applyProtection="1">
      <alignment horizontal="center" vertical="center"/>
      <protection locked="0"/>
    </xf>
    <xf numFmtId="0" fontId="9" fillId="4" borderId="11" xfId="0" applyFont="1" applyFill="1" applyBorder="1" applyAlignment="1" applyProtection="1">
      <alignment horizontal="center" vertical="center"/>
      <protection locked="0"/>
    </xf>
    <xf numFmtId="0" fontId="9" fillId="4" borderId="15" xfId="0" applyFont="1" applyFill="1" applyBorder="1" applyAlignment="1" applyProtection="1">
      <alignment horizontal="center" vertical="center"/>
      <protection locked="0"/>
    </xf>
    <xf numFmtId="0" fontId="9" fillId="4" borderId="17" xfId="0" applyFont="1" applyFill="1" applyBorder="1" applyAlignment="1" applyProtection="1">
      <alignment horizontal="center" vertical="center"/>
      <protection locked="0"/>
    </xf>
    <xf numFmtId="0" fontId="9" fillId="4" borderId="18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" fillId="2" borderId="1" xfId="0" applyFont="1" applyFill="1" applyBorder="1" applyAlignment="1" applyProtection="1">
      <alignment horizontal="left"/>
      <protection locked="0"/>
    </xf>
    <xf numFmtId="0" fontId="9" fillId="3" borderId="3" xfId="0" applyFont="1" applyFill="1" applyBorder="1" applyAlignment="1" applyProtection="1">
      <alignment horizontal="center" vertical="center"/>
      <protection locked="0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Protection="1">
      <protection locked="0"/>
    </xf>
    <xf numFmtId="0" fontId="8" fillId="0" borderId="0" xfId="0" applyFont="1" applyProtection="1">
      <protection locked="0"/>
    </xf>
    <xf numFmtId="164" fontId="8" fillId="2" borderId="1" xfId="0" applyNumberFormat="1" applyFont="1" applyFill="1" applyBorder="1" applyAlignment="1" applyProtection="1">
      <alignment horizont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12" xfId="0" applyFont="1" applyFill="1" applyBorder="1" applyAlignment="1" applyProtection="1">
      <alignment horizontal="center" vertical="center"/>
      <protection locked="0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8" fillId="2" borderId="14" xfId="0" applyFont="1" applyFill="1" applyBorder="1" applyAlignment="1" applyProtection="1">
      <alignment horizontal="center" vertical="center"/>
      <protection locked="0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Protection="1"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164" fontId="8" fillId="4" borderId="1" xfId="0" applyNumberFormat="1" applyFont="1" applyFill="1" applyBorder="1" applyAlignment="1" applyProtection="1">
      <alignment horizontal="center"/>
      <protection locked="0"/>
    </xf>
    <xf numFmtId="0" fontId="8" fillId="4" borderId="1" xfId="0" applyFont="1" applyFill="1" applyBorder="1" applyProtection="1">
      <protection locked="0"/>
    </xf>
    <xf numFmtId="0" fontId="8" fillId="10" borderId="1" xfId="0" applyFont="1" applyFill="1" applyBorder="1" applyProtection="1">
      <protection locked="0"/>
    </xf>
    <xf numFmtId="0" fontId="9" fillId="4" borderId="23" xfId="0" applyFont="1" applyFill="1" applyBorder="1" applyAlignment="1" applyProtection="1">
      <alignment horizontal="center" vertical="center"/>
      <protection locked="0"/>
    </xf>
    <xf numFmtId="0" fontId="8" fillId="2" borderId="23" xfId="0" applyFont="1" applyFill="1" applyBorder="1" applyAlignment="1" applyProtection="1">
      <alignment horizontal="center" vertical="center"/>
      <protection locked="0"/>
    </xf>
    <xf numFmtId="0" fontId="8" fillId="11" borderId="0" xfId="0" applyFont="1" applyFill="1" applyProtection="1">
      <protection locked="0"/>
    </xf>
    <xf numFmtId="0" fontId="10" fillId="4" borderId="20" xfId="0" applyFont="1" applyFill="1" applyBorder="1" applyAlignment="1" applyProtection="1">
      <alignment horizontal="center" vertical="center"/>
      <protection locked="0"/>
    </xf>
    <xf numFmtId="0" fontId="8" fillId="2" borderId="25" xfId="0" applyFont="1" applyFill="1" applyBorder="1" applyProtection="1">
      <protection locked="0"/>
    </xf>
    <xf numFmtId="0" fontId="9" fillId="4" borderId="27" xfId="0" applyFont="1" applyFill="1" applyBorder="1" applyAlignment="1" applyProtection="1">
      <alignment horizontal="center" vertical="center"/>
      <protection locked="0"/>
    </xf>
    <xf numFmtId="0" fontId="9" fillId="4" borderId="28" xfId="0" applyFont="1" applyFill="1" applyBorder="1" applyAlignment="1" applyProtection="1">
      <alignment horizontal="center" vertical="center"/>
      <protection locked="0"/>
    </xf>
    <xf numFmtId="0" fontId="9" fillId="4" borderId="29" xfId="0" applyFont="1" applyFill="1" applyBorder="1" applyAlignment="1" applyProtection="1">
      <alignment horizontal="center" vertical="center"/>
      <protection locked="0"/>
    </xf>
    <xf numFmtId="0" fontId="9" fillId="3" borderId="15" xfId="0" applyFont="1" applyFill="1" applyBorder="1" applyAlignment="1" applyProtection="1">
      <alignment horizontal="center" vertical="center"/>
      <protection locked="0"/>
    </xf>
    <xf numFmtId="0" fontId="9" fillId="3" borderId="30" xfId="0" applyFont="1" applyFill="1" applyBorder="1" applyAlignment="1" applyProtection="1">
      <alignment horizontal="center" vertical="center"/>
      <protection locked="0"/>
    </xf>
    <xf numFmtId="0" fontId="9" fillId="4" borderId="33" xfId="0" applyFont="1" applyFill="1" applyBorder="1" applyAlignment="1" applyProtection="1">
      <alignment horizontal="center" vertical="center"/>
      <protection locked="0"/>
    </xf>
    <xf numFmtId="0" fontId="9" fillId="4" borderId="12" xfId="0" applyFont="1" applyFill="1" applyBorder="1" applyAlignment="1" applyProtection="1">
      <alignment horizontal="center" vertical="center"/>
      <protection locked="0"/>
    </xf>
    <xf numFmtId="0" fontId="9" fillId="4" borderId="30" xfId="0" applyFont="1" applyFill="1" applyBorder="1" applyAlignment="1" applyProtection="1">
      <alignment horizontal="center" vertical="center"/>
      <protection locked="0"/>
    </xf>
    <xf numFmtId="0" fontId="8" fillId="2" borderId="34" xfId="0" applyFont="1" applyFill="1" applyBorder="1" applyAlignment="1" applyProtection="1">
      <alignment horizontal="center" vertical="center"/>
      <protection locked="0"/>
    </xf>
    <xf numFmtId="0" fontId="9" fillId="2" borderId="36" xfId="0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/>
      <protection locked="0"/>
    </xf>
    <xf numFmtId="0" fontId="9" fillId="2" borderId="24" xfId="0" applyFont="1" applyFill="1" applyBorder="1" applyAlignment="1" applyProtection="1">
      <alignment horizontal="center" vertical="center"/>
      <protection locked="0"/>
    </xf>
    <xf numFmtId="0" fontId="8" fillId="4" borderId="20" xfId="0" applyFont="1" applyFill="1" applyBorder="1" applyProtection="1">
      <protection locked="0"/>
    </xf>
    <xf numFmtId="0" fontId="9" fillId="4" borderId="37" xfId="0" applyFont="1" applyFill="1" applyBorder="1" applyAlignment="1" applyProtection="1">
      <alignment horizontal="center" vertical="center"/>
      <protection locked="0"/>
    </xf>
    <xf numFmtId="0" fontId="9" fillId="3" borderId="38" xfId="0" applyFont="1" applyFill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horizontal="center" vertical="center"/>
      <protection locked="0"/>
    </xf>
    <xf numFmtId="0" fontId="9" fillId="4" borderId="13" xfId="0" applyFont="1" applyFill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center" vertical="center"/>
      <protection locked="0"/>
    </xf>
    <xf numFmtId="0" fontId="10" fillId="0" borderId="41" xfId="0" applyFont="1" applyBorder="1" applyAlignment="1" applyProtection="1">
      <alignment horizontal="center" vertical="center"/>
      <protection locked="0"/>
    </xf>
    <xf numFmtId="0" fontId="1" fillId="4" borderId="3" xfId="0" applyFont="1" applyFill="1" applyBorder="1" applyAlignment="1" applyProtection="1">
      <alignment horizontal="center" vertical="center"/>
      <protection locked="0"/>
    </xf>
    <xf numFmtId="0" fontId="8" fillId="4" borderId="42" xfId="0" applyFont="1" applyFill="1" applyBorder="1" applyProtection="1">
      <protection locked="0"/>
    </xf>
    <xf numFmtId="0" fontId="8" fillId="4" borderId="24" xfId="0" applyFont="1" applyFill="1" applyBorder="1" applyProtection="1">
      <protection locked="0"/>
    </xf>
    <xf numFmtId="0" fontId="9" fillId="3" borderId="43" xfId="0" applyFont="1" applyFill="1" applyBorder="1" applyAlignment="1" applyProtection="1">
      <alignment horizontal="center" vertical="center"/>
      <protection locked="0"/>
    </xf>
    <xf numFmtId="0" fontId="9" fillId="3" borderId="24" xfId="0" applyFont="1" applyFill="1" applyBorder="1" applyAlignment="1" applyProtection="1">
      <alignment horizontal="center" vertical="center"/>
      <protection locked="0"/>
    </xf>
    <xf numFmtId="0" fontId="8" fillId="2" borderId="12" xfId="0" applyFont="1" applyFill="1" applyBorder="1" applyProtection="1">
      <protection locked="0"/>
    </xf>
    <xf numFmtId="0" fontId="9" fillId="4" borderId="44" xfId="0" applyFont="1" applyFill="1" applyBorder="1" applyAlignment="1" applyProtection="1">
      <alignment horizontal="center" vertical="center"/>
      <protection locked="0"/>
    </xf>
    <xf numFmtId="0" fontId="9" fillId="3" borderId="33" xfId="0" applyFont="1" applyFill="1" applyBorder="1" applyAlignment="1" applyProtection="1">
      <alignment horizontal="center" vertical="center"/>
      <protection locked="0"/>
    </xf>
    <xf numFmtId="0" fontId="8" fillId="0" borderId="46" xfId="0" applyFont="1" applyBorder="1" applyProtection="1">
      <protection locked="0"/>
    </xf>
    <xf numFmtId="0" fontId="8" fillId="0" borderId="26" xfId="0" applyFont="1" applyBorder="1" applyProtection="1">
      <protection locked="0"/>
    </xf>
    <xf numFmtId="0" fontId="1" fillId="4" borderId="20" xfId="0" applyFont="1" applyFill="1" applyBorder="1" applyProtection="1">
      <protection locked="0"/>
    </xf>
    <xf numFmtId="0" fontId="1" fillId="4" borderId="20" xfId="0" applyFont="1" applyFill="1" applyBorder="1" applyAlignment="1" applyProtection="1">
      <alignment horizontal="center"/>
      <protection locked="0"/>
    </xf>
    <xf numFmtId="0" fontId="1" fillId="4" borderId="42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1" fillId="10" borderId="1" xfId="0" applyFont="1" applyFill="1" applyBorder="1" applyProtection="1">
      <protection locked="0"/>
    </xf>
    <xf numFmtId="0" fontId="9" fillId="3" borderId="47" xfId="0" applyFont="1" applyFill="1" applyBorder="1" applyAlignment="1" applyProtection="1">
      <alignment horizontal="center" vertical="center"/>
      <protection locked="0"/>
    </xf>
    <xf numFmtId="0" fontId="9" fillId="3" borderId="48" xfId="0" applyFont="1" applyFill="1" applyBorder="1" applyAlignment="1" applyProtection="1">
      <alignment horizontal="center" vertical="center"/>
      <protection locked="0"/>
    </xf>
    <xf numFmtId="0" fontId="9" fillId="3" borderId="34" xfId="0" applyFont="1" applyFill="1" applyBorder="1" applyAlignment="1" applyProtection="1">
      <alignment horizontal="center" vertical="center"/>
      <protection locked="0"/>
    </xf>
    <xf numFmtId="0" fontId="0" fillId="11" borderId="0" xfId="0" applyFill="1" applyProtection="1">
      <protection locked="0"/>
    </xf>
    <xf numFmtId="0" fontId="8" fillId="0" borderId="49" xfId="0" applyFont="1" applyBorder="1" applyProtection="1">
      <protection locked="0"/>
    </xf>
    <xf numFmtId="0" fontId="1" fillId="0" borderId="50" xfId="0" applyFont="1" applyBorder="1" applyProtection="1">
      <protection locked="0"/>
    </xf>
    <xf numFmtId="0" fontId="1" fillId="2" borderId="25" xfId="0" applyFont="1" applyFill="1" applyBorder="1" applyProtection="1">
      <protection locked="0"/>
    </xf>
    <xf numFmtId="0" fontId="9" fillId="9" borderId="3" xfId="0" applyFont="1" applyFill="1" applyBorder="1" applyAlignment="1" applyProtection="1">
      <alignment horizontal="center" vertical="center"/>
      <protection locked="0"/>
    </xf>
    <xf numFmtId="0" fontId="9" fillId="4" borderId="51" xfId="0" applyFont="1" applyFill="1" applyBorder="1" applyAlignment="1" applyProtection="1">
      <alignment horizontal="center" vertical="center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8" fillId="0" borderId="32" xfId="0" applyFont="1" applyBorder="1" applyAlignment="1" applyProtection="1">
      <alignment horizontal="center" vertical="center"/>
      <protection locked="0"/>
    </xf>
    <xf numFmtId="0" fontId="9" fillId="9" borderId="33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30" xfId="0" applyFont="1" applyBorder="1" applyAlignment="1" applyProtection="1">
      <alignment horizontal="center" vertical="center"/>
      <protection locked="0"/>
    </xf>
    <xf numFmtId="0" fontId="8" fillId="0" borderId="41" xfId="0" applyFont="1" applyBorder="1" applyProtection="1">
      <protection locked="0"/>
    </xf>
    <xf numFmtId="0" fontId="8" fillId="0" borderId="53" xfId="0" applyFont="1" applyBorder="1" applyAlignment="1" applyProtection="1">
      <alignment horizontal="center" vertical="center"/>
      <protection locked="0"/>
    </xf>
    <xf numFmtId="0" fontId="9" fillId="4" borderId="54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57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Protection="1">
      <protection locked="0"/>
    </xf>
    <xf numFmtId="0" fontId="12" fillId="0" borderId="57" xfId="0" applyFont="1" applyBorder="1" applyAlignment="1" applyProtection="1">
      <alignment horizontal="center" vertical="center"/>
      <protection locked="0"/>
    </xf>
    <xf numFmtId="0" fontId="9" fillId="4" borderId="58" xfId="0" applyFont="1" applyFill="1" applyBorder="1" applyAlignment="1" applyProtection="1">
      <alignment horizontal="center" vertical="center"/>
      <protection locked="0"/>
    </xf>
    <xf numFmtId="0" fontId="8" fillId="0" borderId="59" xfId="0" applyFont="1" applyBorder="1" applyAlignment="1" applyProtection="1">
      <alignment horizontal="center" vertical="center"/>
      <protection locked="0"/>
    </xf>
    <xf numFmtId="0" fontId="8" fillId="0" borderId="60" xfId="0" applyFont="1" applyBorder="1" applyAlignment="1" applyProtection="1">
      <alignment horizontal="center" vertical="center"/>
      <protection locked="0"/>
    </xf>
    <xf numFmtId="0" fontId="8" fillId="0" borderId="61" xfId="0" applyFont="1" applyBorder="1" applyAlignment="1" applyProtection="1">
      <alignment horizontal="center" vertical="center"/>
      <protection locked="0"/>
    </xf>
    <xf numFmtId="0" fontId="13" fillId="4" borderId="62" xfId="0" applyFont="1" applyFill="1" applyBorder="1" applyAlignment="1" applyProtection="1">
      <alignment horizontal="center" vertical="center"/>
      <protection locked="0"/>
    </xf>
    <xf numFmtId="0" fontId="1" fillId="0" borderId="32" xfId="0" applyFont="1" applyBorder="1" applyProtection="1">
      <protection locked="0"/>
    </xf>
    <xf numFmtId="0" fontId="1" fillId="2" borderId="64" xfId="0" applyFont="1" applyFill="1" applyBorder="1" applyProtection="1"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" fillId="0" borderId="57" xfId="0" applyFont="1" applyBorder="1" applyAlignment="1" applyProtection="1">
      <alignment horizontal="center" vertical="center"/>
      <protection locked="0"/>
    </xf>
    <xf numFmtId="0" fontId="9" fillId="4" borderId="38" xfId="0" applyFont="1" applyFill="1" applyBorder="1" applyAlignment="1" applyProtection="1">
      <alignment horizontal="center" vertical="center"/>
      <protection locked="0"/>
    </xf>
    <xf numFmtId="0" fontId="8" fillId="0" borderId="56" xfId="0" applyFont="1" applyBorder="1" applyAlignment="1" applyProtection="1">
      <alignment horizontal="center" vertical="center"/>
      <protection locked="0"/>
    </xf>
    <xf numFmtId="0" fontId="1" fillId="0" borderId="35" xfId="0" applyFont="1" applyBorder="1" applyAlignment="1" applyProtection="1">
      <alignment horizontal="center" vertical="center"/>
      <protection locked="0"/>
    </xf>
    <xf numFmtId="0" fontId="9" fillId="4" borderId="65" xfId="0" applyFont="1" applyFill="1" applyBorder="1" applyAlignment="1" applyProtection="1">
      <alignment horizontal="center" vertical="center"/>
      <protection locked="0"/>
    </xf>
    <xf numFmtId="0" fontId="8" fillId="0" borderId="66" xfId="0" applyFont="1" applyBorder="1" applyAlignment="1" applyProtection="1">
      <alignment horizontal="center" vertical="center"/>
      <protection locked="0"/>
    </xf>
    <xf numFmtId="0" fontId="8" fillId="0" borderId="40" xfId="0" applyFont="1" applyBorder="1" applyAlignment="1" applyProtection="1">
      <alignment horizontal="center" vertical="center"/>
      <protection locked="0"/>
    </xf>
    <xf numFmtId="0" fontId="8" fillId="0" borderId="41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8" fillId="5" borderId="9" xfId="0" applyFont="1" applyFill="1" applyBorder="1" applyAlignment="1" applyProtection="1">
      <alignment horizontal="center" vertical="center"/>
      <protection hidden="1"/>
    </xf>
    <xf numFmtId="0" fontId="8" fillId="2" borderId="14" xfId="0" applyFont="1" applyFill="1" applyBorder="1" applyAlignment="1" applyProtection="1">
      <alignment horizontal="center" vertical="center"/>
      <protection hidden="1"/>
    </xf>
    <xf numFmtId="0" fontId="9" fillId="5" borderId="3" xfId="0" applyFont="1" applyFill="1" applyBorder="1" applyAlignment="1" applyProtection="1">
      <alignment horizontal="center" vertical="center"/>
      <protection hidden="1"/>
    </xf>
    <xf numFmtId="0" fontId="11" fillId="8" borderId="20" xfId="0" applyFont="1" applyFill="1" applyBorder="1" applyAlignment="1" applyProtection="1">
      <alignment horizontal="center" vertical="center"/>
      <protection hidden="1"/>
    </xf>
    <xf numFmtId="0" fontId="9" fillId="4" borderId="3" xfId="0" applyFont="1" applyFill="1" applyBorder="1" applyAlignment="1" applyProtection="1">
      <alignment horizontal="center" vertical="center"/>
      <protection hidden="1"/>
    </xf>
    <xf numFmtId="0" fontId="11" fillId="4" borderId="20" xfId="0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164" fontId="9" fillId="6" borderId="9" xfId="0" applyNumberFormat="1" applyFont="1" applyFill="1" applyBorder="1" applyAlignment="1" applyProtection="1">
      <alignment horizontal="center" vertical="center"/>
      <protection hidden="1"/>
    </xf>
    <xf numFmtId="0" fontId="9" fillId="4" borderId="21" xfId="0" applyFont="1" applyFill="1" applyBorder="1" applyAlignment="1" applyProtection="1">
      <alignment horizontal="center" vertical="center"/>
      <protection hidden="1"/>
    </xf>
    <xf numFmtId="0" fontId="8" fillId="5" borderId="16" xfId="0" applyFont="1" applyFill="1" applyBorder="1" applyAlignment="1" applyProtection="1">
      <alignment horizontal="center" vertical="center"/>
      <protection hidden="1"/>
    </xf>
    <xf numFmtId="0" fontId="9" fillId="2" borderId="31" xfId="0" applyFont="1" applyFill="1" applyBorder="1" applyAlignment="1" applyProtection="1">
      <alignment horizontal="center" vertical="center"/>
      <protection hidden="1"/>
    </xf>
    <xf numFmtId="0" fontId="8" fillId="5" borderId="34" xfId="0" applyFont="1" applyFill="1" applyBorder="1" applyAlignment="1" applyProtection="1">
      <alignment horizontal="center" vertical="center"/>
      <protection hidden="1"/>
    </xf>
    <xf numFmtId="164" fontId="9" fillId="6" borderId="35" xfId="0" applyNumberFormat="1" applyFont="1" applyFill="1" applyBorder="1" applyAlignment="1" applyProtection="1">
      <alignment horizontal="center" vertical="center"/>
      <protection hidden="1"/>
    </xf>
    <xf numFmtId="0" fontId="8" fillId="4" borderId="20" xfId="0" applyFont="1" applyFill="1" applyBorder="1" applyProtection="1">
      <protection hidden="1"/>
    </xf>
    <xf numFmtId="164" fontId="9" fillId="6" borderId="21" xfId="0" applyNumberFormat="1" applyFont="1" applyFill="1" applyBorder="1" applyAlignment="1" applyProtection="1">
      <alignment horizontal="center" vertical="center"/>
      <protection hidden="1"/>
    </xf>
    <xf numFmtId="0" fontId="8" fillId="0" borderId="39" xfId="0" applyFont="1" applyBorder="1" applyProtection="1">
      <protection hidden="1"/>
    </xf>
    <xf numFmtId="0" fontId="8" fillId="5" borderId="35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164" fontId="9" fillId="4" borderId="3" xfId="0" applyNumberFormat="1" applyFont="1" applyFill="1" applyBorder="1" applyAlignment="1" applyProtection="1">
      <alignment horizontal="center" vertical="center"/>
      <protection hidden="1"/>
    </xf>
    <xf numFmtId="0" fontId="8" fillId="5" borderId="45" xfId="0" applyFont="1" applyFill="1" applyBorder="1" applyAlignment="1" applyProtection="1">
      <alignment horizontal="center" vertical="center"/>
      <protection hidden="1"/>
    </xf>
    <xf numFmtId="0" fontId="8" fillId="2" borderId="14" xfId="0" applyFont="1" applyFill="1" applyBorder="1" applyProtection="1"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8" fillId="8" borderId="3" xfId="0" applyFont="1" applyFill="1" applyBorder="1" applyProtection="1">
      <protection hidden="1"/>
    </xf>
    <xf numFmtId="0" fontId="1" fillId="4" borderId="20" xfId="0" applyFont="1" applyFill="1" applyBorder="1" applyProtection="1">
      <protection hidden="1"/>
    </xf>
    <xf numFmtId="0" fontId="9" fillId="5" borderId="52" xfId="0" applyFont="1" applyFill="1" applyBorder="1" applyAlignment="1" applyProtection="1">
      <alignment horizontal="center" vertical="center"/>
      <protection hidden="1"/>
    </xf>
    <xf numFmtId="164" fontId="9" fillId="6" borderId="3" xfId="0" applyNumberFormat="1" applyFont="1" applyFill="1" applyBorder="1" applyAlignment="1" applyProtection="1">
      <alignment horizontal="center" vertical="center"/>
      <protection hidden="1"/>
    </xf>
    <xf numFmtId="0" fontId="8" fillId="5" borderId="52" xfId="0" applyFont="1" applyFill="1" applyBorder="1" applyAlignment="1" applyProtection="1">
      <alignment horizontal="center" vertical="center"/>
      <protection hidden="1"/>
    </xf>
    <xf numFmtId="164" fontId="9" fillId="2" borderId="55" xfId="0" applyNumberFormat="1" applyFont="1" applyFill="1" applyBorder="1" applyAlignment="1" applyProtection="1">
      <alignment horizontal="center" vertical="center"/>
      <protection hidden="1"/>
    </xf>
    <xf numFmtId="0" fontId="9" fillId="5" borderId="35" xfId="0" applyFont="1" applyFill="1" applyBorder="1" applyAlignment="1" applyProtection="1">
      <alignment horizontal="center" vertical="center"/>
      <protection hidden="1"/>
    </xf>
    <xf numFmtId="164" fontId="9" fillId="6" borderId="16" xfId="0" applyNumberFormat="1" applyFont="1" applyFill="1" applyBorder="1" applyAlignment="1" applyProtection="1">
      <alignment horizontal="center" vertical="center"/>
      <protection hidden="1"/>
    </xf>
    <xf numFmtId="164" fontId="9" fillId="6" borderId="34" xfId="0" applyNumberFormat="1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Protection="1">
      <protection locked="0"/>
    </xf>
    <xf numFmtId="0" fontId="1" fillId="2" borderId="2" xfId="0" applyFont="1" applyFill="1" applyBorder="1" applyAlignment="1" applyProtection="1">
      <alignment vertical="top" wrapText="1"/>
      <protection locked="0"/>
    </xf>
    <xf numFmtId="0" fontId="1" fillId="2" borderId="2" xfId="0" applyFont="1" applyFill="1" applyBorder="1" applyAlignment="1" applyProtection="1">
      <alignment horizontal="left"/>
      <protection locked="0"/>
    </xf>
    <xf numFmtId="0" fontId="16" fillId="2" borderId="70" xfId="0" applyFont="1" applyFill="1" applyBorder="1" applyAlignment="1" applyProtection="1">
      <alignment horizontal="center" vertical="center"/>
      <protection locked="0"/>
    </xf>
    <xf numFmtId="0" fontId="16" fillId="2" borderId="71" xfId="0" applyFont="1" applyFill="1" applyBorder="1" applyAlignment="1" applyProtection="1">
      <alignment horizontal="center" vertical="center"/>
      <protection locked="0"/>
    </xf>
    <xf numFmtId="0" fontId="1" fillId="2" borderId="72" xfId="0" applyFont="1" applyFill="1" applyBorder="1" applyAlignment="1" applyProtection="1">
      <alignment horizontal="center"/>
      <protection locked="0"/>
    </xf>
    <xf numFmtId="0" fontId="1" fillId="2" borderId="73" xfId="0" applyFont="1" applyFill="1" applyBorder="1" applyAlignment="1" applyProtection="1">
      <alignment horizontal="center"/>
      <protection locked="0"/>
    </xf>
    <xf numFmtId="0" fontId="1" fillId="2" borderId="74" xfId="0" applyFont="1" applyFill="1" applyBorder="1" applyAlignment="1" applyProtection="1">
      <alignment horizontal="center"/>
      <protection locked="0"/>
    </xf>
    <xf numFmtId="0" fontId="3" fillId="2" borderId="69" xfId="0" applyFont="1" applyFill="1" applyBorder="1" applyAlignment="1" applyProtection="1">
      <alignment horizontal="left" vertical="center" wrapText="1"/>
      <protection locked="0"/>
    </xf>
    <xf numFmtId="0" fontId="4" fillId="0" borderId="70" xfId="0" applyFont="1" applyBorder="1" applyProtection="1">
      <protection locked="0"/>
    </xf>
    <xf numFmtId="0" fontId="5" fillId="0" borderId="71" xfId="0" applyFont="1" applyBorder="1" applyAlignment="1" applyProtection="1">
      <alignment horizontal="center" vertical="center" wrapText="1"/>
      <protection locked="0"/>
    </xf>
    <xf numFmtId="0" fontId="17" fillId="2" borderId="75" xfId="1" applyFont="1" applyFill="1" applyBorder="1" applyAlignment="1" applyProtection="1">
      <alignment horizontal="left" vertical="center" wrapText="1"/>
      <protection locked="0"/>
    </xf>
    <xf numFmtId="0" fontId="17" fillId="2" borderId="76" xfId="1" applyFont="1" applyFill="1" applyBorder="1" applyAlignment="1" applyProtection="1">
      <alignment horizontal="left" vertical="center" wrapText="1"/>
      <protection locked="0"/>
    </xf>
    <xf numFmtId="0" fontId="17" fillId="2" borderId="77" xfId="1" applyFont="1" applyFill="1" applyBorder="1" applyAlignment="1" applyProtection="1">
      <alignment horizontal="left" vertical="center" wrapText="1"/>
      <protection locked="0"/>
    </xf>
    <xf numFmtId="0" fontId="1" fillId="2" borderId="76" xfId="0" applyFont="1" applyFill="1" applyBorder="1" applyAlignment="1" applyProtection="1">
      <alignment horizontal="left" vertical="center" wrapText="1"/>
      <protection locked="0"/>
    </xf>
    <xf numFmtId="0" fontId="6" fillId="2" borderId="70" xfId="0" applyFont="1" applyFill="1" applyBorder="1" applyAlignment="1" applyProtection="1">
      <alignment horizontal="center" vertical="center" wrapText="1"/>
      <protection locked="0"/>
    </xf>
    <xf numFmtId="0" fontId="6" fillId="2" borderId="71" xfId="0" applyFont="1" applyFill="1" applyBorder="1" applyAlignment="1" applyProtection="1">
      <alignment horizontal="center" vertical="center" wrapText="1"/>
      <protection locked="0"/>
    </xf>
    <xf numFmtId="0" fontId="14" fillId="2" borderId="69" xfId="0" applyFont="1" applyFill="1" applyBorder="1" applyAlignment="1" applyProtection="1">
      <alignment horizontal="center" vertical="center" wrapText="1"/>
      <protection locked="0"/>
    </xf>
    <xf numFmtId="0" fontId="14" fillId="2" borderId="68" xfId="0" applyFont="1" applyFill="1" applyBorder="1" applyAlignment="1" applyProtection="1">
      <alignment horizontal="center" vertical="top" wrapText="1"/>
      <protection locked="0"/>
    </xf>
    <xf numFmtId="0" fontId="13" fillId="0" borderId="68" xfId="0" applyFont="1" applyBorder="1" applyAlignment="1" applyProtection="1">
      <alignment horizontal="left" vertical="center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13" fillId="0" borderId="72" xfId="0" applyFont="1" applyBorder="1" applyAlignment="1" applyProtection="1">
      <alignment horizontal="center" vertical="center"/>
      <protection locked="0"/>
    </xf>
    <xf numFmtId="0" fontId="14" fillId="2" borderId="74" xfId="0" applyFont="1" applyFill="1" applyBorder="1" applyAlignment="1" applyProtection="1">
      <alignment horizontal="center" vertical="center" wrapText="1"/>
      <protection locked="0"/>
    </xf>
    <xf numFmtId="0" fontId="13" fillId="0" borderId="74" xfId="0" applyFont="1" applyBorder="1" applyAlignment="1" applyProtection="1">
      <alignment horizontal="center" vertical="center"/>
      <protection locked="0"/>
    </xf>
    <xf numFmtId="0" fontId="18" fillId="2" borderId="70" xfId="0" applyFont="1" applyFill="1" applyBorder="1" applyAlignment="1" applyProtection="1">
      <alignment horizontal="left" vertical="center" wrapText="1"/>
      <protection locked="0"/>
    </xf>
    <xf numFmtId="0" fontId="18" fillId="2" borderId="71" xfId="0" applyFont="1" applyFill="1" applyBorder="1" applyAlignment="1" applyProtection="1">
      <alignment horizontal="left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 applyProtection="1">
      <alignment horizontal="center" vertical="center"/>
      <protection locked="0"/>
    </xf>
    <xf numFmtId="0" fontId="13" fillId="2" borderId="75" xfId="0" applyFont="1" applyFill="1" applyBorder="1" applyAlignment="1" applyProtection="1">
      <alignment horizontal="left" vertical="top" wrapText="1"/>
      <protection locked="0"/>
    </xf>
    <xf numFmtId="0" fontId="13" fillId="2" borderId="76" xfId="0" applyFont="1" applyFill="1" applyBorder="1" applyAlignment="1" applyProtection="1">
      <alignment horizontal="left" vertical="top" wrapText="1"/>
      <protection locked="0"/>
    </xf>
    <xf numFmtId="0" fontId="13" fillId="2" borderId="77" xfId="0" applyFont="1" applyFill="1" applyBorder="1" applyAlignment="1" applyProtection="1">
      <alignment horizontal="left" vertical="top" wrapText="1"/>
      <protection locked="0"/>
    </xf>
    <xf numFmtId="0" fontId="9" fillId="2" borderId="2" xfId="0" applyFont="1" applyFill="1" applyBorder="1" applyAlignment="1" applyProtection="1">
      <alignment horizontal="center"/>
      <protection locked="0"/>
    </xf>
    <xf numFmtId="0" fontId="8" fillId="2" borderId="2" xfId="0" applyFont="1" applyFill="1" applyBorder="1" applyAlignment="1" applyProtection="1">
      <alignment vertical="top" wrapText="1"/>
      <protection locked="0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4" borderId="2" xfId="0" applyFont="1" applyFill="1" applyBorder="1" applyAlignment="1" applyProtection="1">
      <alignment horizontal="center"/>
      <protection locked="0"/>
    </xf>
    <xf numFmtId="0" fontId="1" fillId="4" borderId="2" xfId="0" applyFont="1" applyFill="1" applyBorder="1" applyProtection="1">
      <protection locked="0"/>
    </xf>
    <xf numFmtId="0" fontId="13" fillId="2" borderId="81" xfId="0" applyFont="1" applyFill="1" applyBorder="1" applyAlignment="1" applyProtection="1">
      <alignment horizontal="left" vertical="top" wrapText="1"/>
      <protection locked="0"/>
    </xf>
    <xf numFmtId="0" fontId="13" fillId="2" borderId="2" xfId="0" applyFont="1" applyFill="1" applyBorder="1" applyAlignment="1" applyProtection="1">
      <alignment horizontal="left" vertical="top" wrapText="1"/>
      <protection locked="0"/>
    </xf>
    <xf numFmtId="0" fontId="13" fillId="2" borderId="82" xfId="0" applyFont="1" applyFill="1" applyBorder="1" applyAlignment="1" applyProtection="1">
      <alignment horizontal="left" vertical="top" wrapText="1"/>
      <protection locked="0"/>
    </xf>
    <xf numFmtId="0" fontId="8" fillId="2" borderId="83" xfId="0" applyFont="1" applyFill="1" applyBorder="1" applyProtection="1">
      <protection locked="0"/>
    </xf>
    <xf numFmtId="0" fontId="9" fillId="3" borderId="84" xfId="0" applyFont="1" applyFill="1" applyBorder="1" applyAlignment="1" applyProtection="1">
      <alignment horizontal="center" vertical="center"/>
      <protection locked="0"/>
    </xf>
    <xf numFmtId="0" fontId="9" fillId="3" borderId="85" xfId="0" applyFont="1" applyFill="1" applyBorder="1" applyAlignment="1" applyProtection="1">
      <alignment horizontal="center" vertical="center"/>
      <protection locked="0"/>
    </xf>
    <xf numFmtId="0" fontId="9" fillId="3" borderId="86" xfId="0" applyFont="1" applyFill="1" applyBorder="1" applyAlignment="1" applyProtection="1">
      <alignment horizontal="center" vertical="center"/>
      <protection locked="0"/>
    </xf>
    <xf numFmtId="0" fontId="9" fillId="3" borderId="87" xfId="0" applyFont="1" applyFill="1" applyBorder="1" applyAlignment="1" applyProtection="1">
      <alignment horizontal="center" vertical="center"/>
      <protection locked="0"/>
    </xf>
    <xf numFmtId="0" fontId="9" fillId="3" borderId="88" xfId="0" applyFont="1" applyFill="1" applyBorder="1" applyAlignment="1" applyProtection="1">
      <alignment horizontal="center" vertical="center"/>
      <protection locked="0"/>
    </xf>
    <xf numFmtId="0" fontId="4" fillId="0" borderId="89" xfId="0" applyFont="1" applyBorder="1" applyProtection="1"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164" fontId="9" fillId="6" borderId="60" xfId="0" applyNumberFormat="1" applyFont="1" applyFill="1" applyBorder="1" applyAlignment="1" applyProtection="1">
      <alignment horizontal="center" vertical="center"/>
      <protection hidden="1"/>
    </xf>
    <xf numFmtId="164" fontId="8" fillId="0" borderId="90" xfId="0" applyNumberFormat="1" applyFont="1" applyBorder="1" applyAlignment="1" applyProtection="1">
      <alignment horizontal="center" vertical="center"/>
      <protection hidden="1"/>
    </xf>
    <xf numFmtId="0" fontId="4" fillId="0" borderId="22" xfId="0" applyFont="1" applyBorder="1" applyProtection="1">
      <protection locked="0"/>
    </xf>
    <xf numFmtId="0" fontId="8" fillId="2" borderId="60" xfId="0" applyFont="1" applyFill="1" applyBorder="1" applyProtection="1">
      <protection hidden="1"/>
    </xf>
    <xf numFmtId="164" fontId="9" fillId="2" borderId="60" xfId="0" applyNumberFormat="1" applyFont="1" applyFill="1" applyBorder="1" applyAlignment="1" applyProtection="1">
      <alignment horizontal="center" vertical="center"/>
      <protection hidden="1"/>
    </xf>
    <xf numFmtId="164" fontId="8" fillId="2" borderId="91" xfId="0" applyNumberFormat="1" applyFont="1" applyFill="1" applyBorder="1" applyAlignment="1" applyProtection="1">
      <alignment horizontal="center" vertical="center"/>
      <protection hidden="1"/>
    </xf>
    <xf numFmtId="0" fontId="8" fillId="2" borderId="53" xfId="0" applyFont="1" applyFill="1" applyBorder="1" applyAlignment="1" applyProtection="1">
      <alignment horizontal="center" vertical="center"/>
      <protection locked="0"/>
    </xf>
    <xf numFmtId="0" fontId="8" fillId="2" borderId="32" xfId="0" applyFont="1" applyFill="1" applyBorder="1" applyAlignment="1" applyProtection="1">
      <alignment horizontal="center" vertical="center"/>
      <protection locked="0"/>
    </xf>
    <xf numFmtId="0" fontId="8" fillId="7" borderId="57" xfId="0" applyFont="1" applyFill="1" applyBorder="1" applyAlignment="1" applyProtection="1">
      <alignment horizontal="center" vertical="center"/>
      <protection hidden="1"/>
    </xf>
    <xf numFmtId="164" fontId="8" fillId="0" borderId="92" xfId="0" applyNumberFormat="1" applyFont="1" applyBorder="1" applyAlignment="1" applyProtection="1">
      <alignment horizontal="center" vertical="center"/>
      <protection hidden="1"/>
    </xf>
    <xf numFmtId="0" fontId="8" fillId="0" borderId="14" xfId="0" applyFont="1" applyBorder="1" applyProtection="1">
      <protection hidden="1"/>
    </xf>
    <xf numFmtId="0" fontId="8" fillId="0" borderId="91" xfId="0" applyFont="1" applyBorder="1" applyProtection="1">
      <protection hidden="1"/>
    </xf>
    <xf numFmtId="0" fontId="1" fillId="2" borderId="89" xfId="0" applyFont="1" applyFill="1" applyBorder="1" applyProtection="1">
      <protection locked="0"/>
    </xf>
    <xf numFmtId="0" fontId="8" fillId="2" borderId="49" xfId="0" applyFont="1" applyFill="1" applyBorder="1" applyAlignment="1" applyProtection="1">
      <alignment horizontal="center" vertical="center"/>
      <protection locked="0"/>
    </xf>
    <xf numFmtId="0" fontId="8" fillId="5" borderId="19" xfId="0" applyFont="1" applyFill="1" applyBorder="1" applyAlignment="1" applyProtection="1">
      <alignment horizontal="center" vertical="center"/>
      <protection hidden="1"/>
    </xf>
    <xf numFmtId="164" fontId="9" fillId="8" borderId="2" xfId="0" applyNumberFormat="1" applyFont="1" applyFill="1" applyBorder="1" applyAlignment="1" applyProtection="1">
      <alignment horizontal="center" vertical="center"/>
      <protection hidden="1"/>
    </xf>
    <xf numFmtId="164" fontId="8" fillId="0" borderId="93" xfId="0" applyNumberFormat="1" applyFont="1" applyBorder="1" applyAlignment="1" applyProtection="1">
      <alignment horizontal="center" vertical="center"/>
      <protection hidden="1"/>
    </xf>
    <xf numFmtId="0" fontId="1" fillId="2" borderId="94" xfId="0" applyFont="1" applyFill="1" applyBorder="1" applyProtection="1"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165" fontId="9" fillId="8" borderId="95" xfId="0" applyNumberFormat="1" applyFont="1" applyFill="1" applyBorder="1" applyAlignment="1" applyProtection="1">
      <alignment horizontal="center" vertical="center"/>
      <protection hidden="1"/>
    </xf>
    <xf numFmtId="0" fontId="8" fillId="4" borderId="94" xfId="0" applyFont="1" applyFill="1" applyBorder="1" applyProtection="1">
      <protection locked="0"/>
    </xf>
    <xf numFmtId="0" fontId="1" fillId="4" borderId="19" xfId="0" applyFont="1" applyFill="1" applyBorder="1" applyAlignment="1" applyProtection="1">
      <alignment horizontal="left" vertical="center"/>
      <protection locked="0"/>
    </xf>
    <xf numFmtId="0" fontId="1" fillId="4" borderId="19" xfId="0" applyFont="1" applyFill="1" applyBorder="1" applyAlignment="1" applyProtection="1">
      <alignment horizontal="center" vertical="center"/>
      <protection locked="0"/>
    </xf>
    <xf numFmtId="165" fontId="9" fillId="4" borderId="95" xfId="0" applyNumberFormat="1" applyFont="1" applyFill="1" applyBorder="1" applyAlignment="1" applyProtection="1">
      <alignment horizontal="center" vertical="center"/>
      <protection hidden="1"/>
    </xf>
    <xf numFmtId="0" fontId="8" fillId="2" borderId="96" xfId="0" applyFont="1" applyFill="1" applyBorder="1" applyProtection="1">
      <protection locked="0"/>
    </xf>
    <xf numFmtId="0" fontId="9" fillId="3" borderId="95" xfId="0" applyFont="1" applyFill="1" applyBorder="1" applyAlignment="1" applyProtection="1">
      <alignment horizontal="center" vertical="center"/>
      <protection hidden="1"/>
    </xf>
    <xf numFmtId="0" fontId="8" fillId="2" borderId="89" xfId="0" applyFont="1" applyFill="1" applyBorder="1" applyProtection="1">
      <protection locked="0"/>
    </xf>
    <xf numFmtId="0" fontId="8" fillId="2" borderId="21" xfId="0" applyFont="1" applyFill="1" applyBorder="1" applyAlignment="1" applyProtection="1">
      <alignment horizontal="center" vertical="center"/>
      <protection locked="0"/>
    </xf>
    <xf numFmtId="0" fontId="1" fillId="2" borderId="22" xfId="0" applyFont="1" applyFill="1" applyBorder="1" applyAlignment="1" applyProtection="1">
      <alignment horizontal="left" vertical="center"/>
      <protection locked="0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1" fillId="0" borderId="94" xfId="0" applyFont="1" applyBorder="1" applyProtection="1">
      <protection locked="0"/>
    </xf>
    <xf numFmtId="0" fontId="1" fillId="2" borderId="19" xfId="0" applyFont="1" applyFill="1" applyBorder="1" applyAlignment="1" applyProtection="1">
      <alignment horizontal="left" vertical="center"/>
      <protection locked="0"/>
    </xf>
    <xf numFmtId="0" fontId="1" fillId="2" borderId="19" xfId="0" applyFont="1" applyFill="1" applyBorder="1" applyAlignment="1" applyProtection="1">
      <alignment horizontal="center" vertical="center"/>
      <protection locked="0"/>
    </xf>
    <xf numFmtId="0" fontId="1" fillId="4" borderId="97" xfId="0" applyFont="1" applyFill="1" applyBorder="1" applyProtection="1">
      <protection locked="0"/>
    </xf>
    <xf numFmtId="0" fontId="10" fillId="4" borderId="2" xfId="0" applyFont="1" applyFill="1" applyBorder="1" applyAlignment="1" applyProtection="1">
      <alignment horizontal="center" vertical="center"/>
      <protection locked="0"/>
    </xf>
    <xf numFmtId="0" fontId="10" fillId="4" borderId="67" xfId="0" applyFont="1" applyFill="1" applyBorder="1" applyAlignment="1" applyProtection="1">
      <alignment horizontal="center" vertical="center"/>
      <protection locked="0"/>
    </xf>
    <xf numFmtId="0" fontId="11" fillId="4" borderId="67" xfId="0" applyFont="1" applyFill="1" applyBorder="1" applyAlignment="1" applyProtection="1">
      <alignment horizontal="center" vertical="center"/>
      <protection hidden="1"/>
    </xf>
    <xf numFmtId="165" fontId="9" fillId="4" borderId="82" xfId="0" applyNumberFormat="1" applyFont="1" applyFill="1" applyBorder="1" applyAlignment="1" applyProtection="1">
      <alignment horizontal="center" vertical="center"/>
      <protection hidden="1"/>
    </xf>
    <xf numFmtId="0" fontId="1" fillId="0" borderId="96" xfId="0" applyFont="1" applyBorder="1" applyProtection="1">
      <protection locked="0"/>
    </xf>
    <xf numFmtId="165" fontId="8" fillId="0" borderId="91" xfId="0" applyNumberFormat="1" applyFont="1" applyBorder="1" applyAlignment="1" applyProtection="1">
      <alignment horizontal="center" vertical="center"/>
      <protection hidden="1"/>
    </xf>
    <xf numFmtId="164" fontId="8" fillId="0" borderId="91" xfId="0" applyNumberFormat="1" applyFont="1" applyBorder="1" applyAlignment="1" applyProtection="1">
      <alignment horizontal="center" vertical="center"/>
      <protection hidden="1"/>
    </xf>
    <xf numFmtId="164" fontId="8" fillId="0" borderId="98" xfId="0" applyNumberFormat="1" applyFont="1" applyBorder="1" applyAlignment="1" applyProtection="1">
      <alignment horizontal="center" vertical="center"/>
      <protection hidden="1"/>
    </xf>
    <xf numFmtId="0" fontId="4" fillId="0" borderId="94" xfId="0" applyFont="1" applyBorder="1" applyProtection="1">
      <protection locked="0"/>
    </xf>
    <xf numFmtId="0" fontId="8" fillId="2" borderId="50" xfId="0" applyFont="1" applyFill="1" applyBorder="1" applyAlignment="1" applyProtection="1">
      <alignment horizontal="center" vertical="center"/>
      <protection locked="0"/>
    </xf>
    <xf numFmtId="0" fontId="1" fillId="4" borderId="94" xfId="0" applyFont="1" applyFill="1" applyBorder="1" applyProtection="1">
      <protection locked="0"/>
    </xf>
    <xf numFmtId="0" fontId="8" fillId="4" borderId="99" xfId="0" applyFont="1" applyFill="1" applyBorder="1" applyProtection="1">
      <protection hidden="1"/>
    </xf>
    <xf numFmtId="0" fontId="8" fillId="0" borderId="96" xfId="0" applyFont="1" applyBorder="1" applyProtection="1">
      <protection locked="0"/>
    </xf>
    <xf numFmtId="164" fontId="8" fillId="0" borderId="100" xfId="0" applyNumberFormat="1" applyFont="1" applyBorder="1" applyAlignment="1" applyProtection="1">
      <alignment horizontal="center" vertical="center"/>
      <protection hidden="1"/>
    </xf>
    <xf numFmtId="0" fontId="8" fillId="0" borderId="82" xfId="0" applyFont="1" applyBorder="1" applyProtection="1">
      <protection hidden="1"/>
    </xf>
    <xf numFmtId="0" fontId="9" fillId="4" borderId="2" xfId="0" applyFont="1" applyFill="1" applyBorder="1" applyAlignment="1" applyProtection="1">
      <alignment horizontal="center" vertical="center"/>
      <protection locked="0"/>
    </xf>
    <xf numFmtId="164" fontId="9" fillId="8" borderId="41" xfId="0" applyNumberFormat="1" applyFont="1" applyFill="1" applyBorder="1" applyAlignment="1" applyProtection="1">
      <alignment horizontal="center" vertical="center"/>
      <protection hidden="1"/>
    </xf>
    <xf numFmtId="165" fontId="8" fillId="2" borderId="101" xfId="0" applyNumberFormat="1" applyFont="1" applyFill="1" applyBorder="1" applyAlignment="1" applyProtection="1">
      <alignment horizontal="center" vertical="center"/>
      <protection hidden="1"/>
    </xf>
    <xf numFmtId="0" fontId="9" fillId="2" borderId="40" xfId="0" applyFont="1" applyFill="1" applyBorder="1" applyAlignment="1" applyProtection="1">
      <alignment horizontal="center" vertical="center"/>
      <protection locked="0"/>
    </xf>
    <xf numFmtId="0" fontId="9" fillId="5" borderId="19" xfId="0" applyFont="1" applyFill="1" applyBorder="1" applyAlignment="1" applyProtection="1">
      <alignment horizontal="center" vertical="center"/>
      <protection hidden="1"/>
    </xf>
    <xf numFmtId="0" fontId="8" fillId="8" borderId="22" xfId="0" applyFont="1" applyFill="1" applyBorder="1" applyProtection="1">
      <protection hidden="1"/>
    </xf>
    <xf numFmtId="164" fontId="9" fillId="0" borderId="82" xfId="0" applyNumberFormat="1" applyFont="1" applyBorder="1" applyAlignment="1" applyProtection="1">
      <alignment horizontal="center" vertical="center"/>
      <protection hidden="1"/>
    </xf>
    <xf numFmtId="164" fontId="8" fillId="4" borderId="95" xfId="0" applyNumberFormat="1" applyFont="1" applyFill="1" applyBorder="1" applyAlignment="1" applyProtection="1">
      <alignment horizontal="center" vertical="center"/>
      <protection hidden="1"/>
    </xf>
    <xf numFmtId="0" fontId="9" fillId="3" borderId="99" xfId="0" applyFont="1" applyFill="1" applyBorder="1" applyAlignment="1" applyProtection="1">
      <alignment horizontal="center" vertical="center"/>
      <protection hidden="1"/>
    </xf>
    <xf numFmtId="0" fontId="9" fillId="2" borderId="102" xfId="0" applyFont="1" applyFill="1" applyBorder="1" applyAlignment="1" applyProtection="1">
      <alignment horizontal="center" vertical="center"/>
      <protection hidden="1"/>
    </xf>
    <xf numFmtId="164" fontId="9" fillId="6" borderId="22" xfId="0" applyNumberFormat="1" applyFont="1" applyFill="1" applyBorder="1" applyAlignment="1" applyProtection="1">
      <alignment horizontal="center" vertical="center"/>
      <protection hidden="1"/>
    </xf>
    <xf numFmtId="0" fontId="8" fillId="0" borderId="2" xfId="0" applyFont="1" applyBorder="1" applyProtection="1">
      <protection locked="0"/>
    </xf>
    <xf numFmtId="0" fontId="9" fillId="5" borderId="22" xfId="0" applyFont="1" applyFill="1" applyBorder="1" applyAlignment="1" applyProtection="1">
      <alignment horizontal="center" vertical="center"/>
      <protection hidden="1"/>
    </xf>
    <xf numFmtId="164" fontId="9" fillId="0" borderId="98" xfId="0" applyNumberFormat="1" applyFont="1" applyBorder="1" applyAlignment="1" applyProtection="1">
      <alignment horizontal="center" vertical="center"/>
      <protection hidden="1"/>
    </xf>
    <xf numFmtId="0" fontId="1" fillId="4" borderId="103" xfId="0" applyFont="1" applyFill="1" applyBorder="1" applyProtection="1">
      <protection locked="0"/>
    </xf>
    <xf numFmtId="0" fontId="1" fillId="4" borderId="99" xfId="0" applyFont="1" applyFill="1" applyBorder="1" applyProtection="1">
      <protection hidden="1"/>
    </xf>
    <xf numFmtId="0" fontId="8" fillId="0" borderId="89" xfId="0" applyFont="1" applyBorder="1" applyProtection="1">
      <protection locked="0"/>
    </xf>
    <xf numFmtId="0" fontId="9" fillId="3" borderId="19" xfId="0" applyFont="1" applyFill="1" applyBorder="1" applyAlignment="1" applyProtection="1">
      <alignment horizontal="center" vertical="center"/>
      <protection hidden="1"/>
    </xf>
    <xf numFmtId="0" fontId="9" fillId="3" borderId="98" xfId="0" applyFont="1" applyFill="1" applyBorder="1" applyAlignment="1" applyProtection="1">
      <alignment horizontal="center" vertical="center"/>
      <protection hidden="1"/>
    </xf>
    <xf numFmtId="0" fontId="12" fillId="0" borderId="21" xfId="0" applyFont="1" applyBorder="1" applyAlignment="1" applyProtection="1">
      <alignment horizontal="center" vertical="center"/>
      <protection locked="0"/>
    </xf>
    <xf numFmtId="0" fontId="8" fillId="0" borderId="34" xfId="0" applyFont="1" applyBorder="1" applyProtection="1">
      <protection locked="0"/>
    </xf>
    <xf numFmtId="164" fontId="9" fillId="0" borderId="95" xfId="0" applyNumberFormat="1" applyFont="1" applyBorder="1" applyAlignment="1" applyProtection="1">
      <alignment horizontal="center" vertical="center"/>
      <protection hidden="1"/>
    </xf>
    <xf numFmtId="0" fontId="1" fillId="4" borderId="2" xfId="0" applyFont="1" applyFill="1" applyBorder="1" applyAlignment="1" applyProtection="1">
      <alignment horizontal="center"/>
      <protection locked="0"/>
    </xf>
    <xf numFmtId="0" fontId="1" fillId="4" borderId="2" xfId="0" applyFont="1" applyFill="1" applyBorder="1" applyProtection="1">
      <protection hidden="1"/>
    </xf>
    <xf numFmtId="0" fontId="1" fillId="4" borderId="82" xfId="0" applyFont="1" applyFill="1" applyBorder="1" applyProtection="1">
      <protection hidden="1"/>
    </xf>
    <xf numFmtId="0" fontId="8" fillId="8" borderId="49" xfId="0" applyFont="1" applyFill="1" applyBorder="1" applyProtection="1">
      <protection hidden="1"/>
    </xf>
    <xf numFmtId="0" fontId="8" fillId="0" borderId="54" xfId="0" applyFont="1" applyBorder="1" applyAlignment="1" applyProtection="1">
      <alignment horizontal="center" vertical="center"/>
      <protection locked="0"/>
    </xf>
    <xf numFmtId="0" fontId="9" fillId="2" borderId="32" xfId="0" applyFont="1" applyFill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2" borderId="26" xfId="0" applyFont="1" applyFill="1" applyBorder="1" applyAlignment="1" applyProtection="1">
      <alignment horizontal="center" vertical="center"/>
      <protection hidden="1"/>
    </xf>
    <xf numFmtId="164" fontId="9" fillId="2" borderId="49" xfId="0" applyNumberFormat="1" applyFont="1" applyFill="1" applyBorder="1" applyAlignment="1" applyProtection="1">
      <alignment horizontal="center" vertical="center"/>
      <protection hidden="1"/>
    </xf>
    <xf numFmtId="164" fontId="8" fillId="2" borderId="98" xfId="0" applyNumberFormat="1" applyFont="1" applyFill="1" applyBorder="1" applyAlignment="1" applyProtection="1">
      <alignment horizontal="center" vertical="center"/>
      <protection hidden="1"/>
    </xf>
    <xf numFmtId="0" fontId="8" fillId="5" borderId="56" xfId="0" applyFont="1" applyFill="1" applyBorder="1" applyAlignment="1" applyProtection="1">
      <alignment horizontal="center" vertical="center"/>
      <protection hidden="1"/>
    </xf>
    <xf numFmtId="164" fontId="8" fillId="0" borderId="95" xfId="0" applyNumberFormat="1" applyFont="1" applyBorder="1" applyAlignment="1" applyProtection="1">
      <alignment horizontal="center" vertical="center"/>
      <protection hidden="1"/>
    </xf>
    <xf numFmtId="0" fontId="1" fillId="4" borderId="81" xfId="0" applyFont="1" applyFill="1" applyBorder="1" applyProtection="1">
      <protection locked="0"/>
    </xf>
    <xf numFmtId="0" fontId="8" fillId="2" borderId="2" xfId="0" applyFont="1" applyFill="1" applyBorder="1" applyAlignment="1" applyProtection="1">
      <alignment horizontal="center" vertical="center"/>
      <protection hidden="1"/>
    </xf>
    <xf numFmtId="164" fontId="8" fillId="0" borderId="82" xfId="0" applyNumberFormat="1" applyFont="1" applyBorder="1" applyAlignment="1" applyProtection="1">
      <alignment horizontal="center" vertical="center"/>
      <protection hidden="1"/>
    </xf>
    <xf numFmtId="164" fontId="8" fillId="0" borderId="104" xfId="0" applyNumberFormat="1" applyFont="1" applyBorder="1" applyAlignment="1" applyProtection="1">
      <alignment horizontal="center" vertical="center"/>
      <protection hidden="1"/>
    </xf>
    <xf numFmtId="0" fontId="1" fillId="4" borderId="49" xfId="0" applyFont="1" applyFill="1" applyBorder="1" applyAlignment="1" applyProtection="1">
      <alignment horizontal="center"/>
      <protection locked="0"/>
    </xf>
    <xf numFmtId="0" fontId="1" fillId="4" borderId="49" xfId="0" applyFont="1" applyFill="1" applyBorder="1" applyProtection="1">
      <protection locked="0"/>
    </xf>
    <xf numFmtId="0" fontId="1" fillId="4" borderId="49" xfId="0" applyFont="1" applyFill="1" applyBorder="1" applyProtection="1">
      <protection hidden="1"/>
    </xf>
    <xf numFmtId="0" fontId="1" fillId="4" borderId="98" xfId="0" applyFont="1" applyFill="1" applyBorder="1" applyProtection="1">
      <protection hidden="1"/>
    </xf>
    <xf numFmtId="164" fontId="9" fillId="6" borderId="57" xfId="0" applyNumberFormat="1" applyFont="1" applyFill="1" applyBorder="1" applyAlignment="1" applyProtection="1">
      <alignment horizontal="center" vertical="center"/>
      <protection hidden="1"/>
    </xf>
    <xf numFmtId="164" fontId="9" fillId="2" borderId="63" xfId="0" applyNumberFormat="1" applyFont="1" applyFill="1" applyBorder="1" applyAlignment="1" applyProtection="1">
      <alignment horizontal="center" vertical="center"/>
      <protection hidden="1"/>
    </xf>
    <xf numFmtId="164" fontId="8" fillId="0" borderId="105" xfId="0" applyNumberFormat="1" applyFont="1" applyBorder="1" applyAlignment="1" applyProtection="1">
      <alignment horizontal="center" vertical="center"/>
      <protection hidden="1"/>
    </xf>
    <xf numFmtId="0" fontId="8" fillId="5" borderId="57" xfId="0" applyFont="1" applyFill="1" applyBorder="1" applyAlignment="1" applyProtection="1">
      <alignment horizontal="center" vertical="center"/>
      <protection hidden="1"/>
    </xf>
    <xf numFmtId="0" fontId="8" fillId="0" borderId="65" xfId="0" applyFont="1" applyBorder="1" applyProtection="1">
      <protection locked="0"/>
    </xf>
    <xf numFmtId="0" fontId="8" fillId="0" borderId="96" xfId="0" applyFont="1" applyBorder="1" applyProtection="1">
      <protection locked="0"/>
    </xf>
    <xf numFmtId="0" fontId="1" fillId="0" borderId="89" xfId="0" applyFont="1" applyBorder="1" applyProtection="1"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22" xfId="0" applyFont="1" applyBorder="1" applyAlignment="1" applyProtection="1">
      <alignment horizontal="center" vertical="center"/>
      <protection locked="0"/>
    </xf>
    <xf numFmtId="0" fontId="8" fillId="5" borderId="61" xfId="0" applyFont="1" applyFill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locked="0"/>
    </xf>
    <xf numFmtId="0" fontId="1" fillId="0" borderId="14" xfId="0" applyFont="1" applyBorder="1" applyProtection="1">
      <protection locked="0"/>
    </xf>
    <xf numFmtId="0" fontId="8" fillId="5" borderId="32" xfId="0" applyFont="1" applyFill="1" applyBorder="1" applyAlignment="1" applyProtection="1">
      <alignment horizontal="center" vertical="center"/>
      <protection hidden="1"/>
    </xf>
    <xf numFmtId="165" fontId="8" fillId="0" borderId="106" xfId="0" applyNumberFormat="1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 applyProtection="1">
      <alignment horizontal="center" vertical="center"/>
      <protection locked="0"/>
    </xf>
    <xf numFmtId="164" fontId="8" fillId="0" borderId="106" xfId="0" applyNumberFormat="1" applyFont="1" applyBorder="1" applyAlignment="1" applyProtection="1">
      <alignment horizontal="center" vertical="center"/>
      <protection hidden="1"/>
    </xf>
    <xf numFmtId="164" fontId="9" fillId="0" borderId="95" xfId="0" applyNumberFormat="1" applyFont="1" applyBorder="1" applyAlignment="1" applyProtection="1">
      <alignment horizontal="center" vertical="center"/>
      <protection locked="0"/>
    </xf>
    <xf numFmtId="165" fontId="9" fillId="0" borderId="95" xfId="0" applyNumberFormat="1" applyFont="1" applyBorder="1" applyAlignment="1" applyProtection="1">
      <alignment horizontal="center" vertical="center"/>
      <protection locked="0"/>
    </xf>
    <xf numFmtId="8" fontId="9" fillId="0" borderId="95" xfId="0" applyNumberFormat="1" applyFont="1" applyBorder="1" applyAlignment="1" applyProtection="1">
      <alignment horizontal="center" vertical="center"/>
      <protection locked="0"/>
    </xf>
    <xf numFmtId="165" fontId="9" fillId="0" borderId="110" xfId="0" applyNumberFormat="1" applyFont="1" applyBorder="1" applyAlignment="1" applyProtection="1">
      <alignment horizontal="center" vertical="center"/>
      <protection locked="0"/>
    </xf>
    <xf numFmtId="0" fontId="1" fillId="0" borderId="81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79" xfId="0" applyFont="1" applyBorder="1" applyAlignment="1" applyProtection="1">
      <alignment horizontal="center"/>
      <protection locked="0"/>
    </xf>
    <xf numFmtId="0" fontId="1" fillId="0" borderId="80" xfId="0" applyFont="1" applyBorder="1" applyAlignment="1" applyProtection="1">
      <alignment horizontal="center"/>
      <protection locked="0"/>
    </xf>
    <xf numFmtId="9" fontId="14" fillId="0" borderId="42" xfId="0" applyNumberFormat="1" applyFont="1" applyBorder="1" applyAlignment="1" applyProtection="1">
      <alignment horizontal="left" vertical="center"/>
      <protection locked="0"/>
    </xf>
    <xf numFmtId="0" fontId="4" fillId="0" borderId="20" xfId="0" applyFont="1" applyBorder="1" applyAlignment="1" applyProtection="1">
      <alignment horizontal="left"/>
      <protection locked="0"/>
    </xf>
    <xf numFmtId="0" fontId="4" fillId="0" borderId="24" xfId="0" applyFont="1" applyBorder="1" applyAlignment="1" applyProtection="1">
      <alignment horizontal="left"/>
      <protection locked="0"/>
    </xf>
    <xf numFmtId="0" fontId="14" fillId="0" borderId="42" xfId="0" applyFont="1" applyBorder="1" applyAlignment="1" applyProtection="1">
      <alignment horizontal="left" vertical="center"/>
      <protection locked="0"/>
    </xf>
    <xf numFmtId="0" fontId="14" fillId="0" borderId="107" xfId="0" applyFont="1" applyBorder="1" applyAlignment="1" applyProtection="1">
      <alignment horizontal="left" vertical="center"/>
      <protection locked="0"/>
    </xf>
    <xf numFmtId="0" fontId="4" fillId="0" borderId="108" xfId="0" applyFont="1" applyBorder="1" applyAlignment="1" applyProtection="1">
      <alignment horizontal="left"/>
      <protection locked="0"/>
    </xf>
    <xf numFmtId="0" fontId="4" fillId="0" borderId="109" xfId="0" applyFont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</xdr:row>
      <xdr:rowOff>161923</xdr:rowOff>
    </xdr:from>
    <xdr:ext cx="800100" cy="1219202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161923"/>
          <a:ext cx="800100" cy="121920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</xdr:row>
      <xdr:rowOff>38100</xdr:rowOff>
    </xdr:from>
    <xdr:ext cx="790575" cy="714375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18</xdr:row>
      <xdr:rowOff>228600</xdr:rowOff>
    </xdr:from>
    <xdr:ext cx="657225" cy="714375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37</xdr:row>
      <xdr:rowOff>209550</xdr:rowOff>
    </xdr:from>
    <xdr:ext cx="781050" cy="8001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25</xdr:row>
      <xdr:rowOff>95250</xdr:rowOff>
    </xdr:from>
    <xdr:ext cx="581025" cy="7524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32</xdr:row>
      <xdr:rowOff>19050</xdr:rowOff>
    </xdr:from>
    <xdr:ext cx="428625" cy="61912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72</xdr:row>
      <xdr:rowOff>171450</xdr:rowOff>
    </xdr:from>
    <xdr:ext cx="600075" cy="657225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80</xdr:row>
      <xdr:rowOff>200025</xdr:rowOff>
    </xdr:from>
    <xdr:ext cx="552450" cy="600075"/>
    <xdr:pic>
      <xdr:nvPicPr>
        <xdr:cNvPr id="9" name="image13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56</xdr:row>
      <xdr:rowOff>314325</xdr:rowOff>
    </xdr:from>
    <xdr:ext cx="800100" cy="638175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64</xdr:row>
      <xdr:rowOff>171450</xdr:rowOff>
    </xdr:from>
    <xdr:ext cx="800100" cy="62865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87</xdr:row>
      <xdr:rowOff>66675</xdr:rowOff>
    </xdr:from>
    <xdr:ext cx="695325" cy="466725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88</xdr:row>
      <xdr:rowOff>57150</xdr:rowOff>
    </xdr:from>
    <xdr:ext cx="723900" cy="609600"/>
    <xdr:pic>
      <xdr:nvPicPr>
        <xdr:cNvPr id="13" name="image9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90</xdr:row>
      <xdr:rowOff>38100</xdr:rowOff>
    </xdr:from>
    <xdr:ext cx="609600" cy="504825"/>
    <xdr:pic>
      <xdr:nvPicPr>
        <xdr:cNvPr id="14" name="image11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91</xdr:row>
      <xdr:rowOff>76200</xdr:rowOff>
    </xdr:from>
    <xdr:ext cx="485775" cy="495300"/>
    <xdr:pic>
      <xdr:nvPicPr>
        <xdr:cNvPr id="15" name="image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92</xdr:row>
      <xdr:rowOff>161925</xdr:rowOff>
    </xdr:from>
    <xdr:ext cx="828675" cy="266700"/>
    <xdr:pic>
      <xdr:nvPicPr>
        <xdr:cNvPr id="16" name="image8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93</xdr:row>
      <xdr:rowOff>66675</xdr:rowOff>
    </xdr:from>
    <xdr:ext cx="400050" cy="457200"/>
    <xdr:pic>
      <xdr:nvPicPr>
        <xdr:cNvPr id="17" name="image5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94</xdr:row>
      <xdr:rowOff>76200</xdr:rowOff>
    </xdr:from>
    <xdr:ext cx="428625" cy="504825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ewbluemax@yebo.co.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3"/>
  <sheetViews>
    <sheetView tabSelected="1" topLeftCell="A3" workbookViewId="0">
      <selection activeCell="Q4" sqref="Q4"/>
    </sheetView>
  </sheetViews>
  <sheetFormatPr defaultColWidth="0" defaultRowHeight="15" customHeight="1" zeroHeight="1" x14ac:dyDescent="0.2"/>
  <cols>
    <col min="1" max="1" width="16.5703125" style="11" customWidth="1"/>
    <col min="2" max="2" width="25.7109375" style="11" customWidth="1"/>
    <col min="3" max="3" width="10" style="11" customWidth="1"/>
    <col min="4" max="4" width="5" style="11" customWidth="1"/>
    <col min="5" max="5" width="6.85546875" style="11" customWidth="1"/>
    <col min="6" max="7" width="5" style="11" customWidth="1"/>
    <col min="8" max="8" width="8.85546875" style="11" customWidth="1"/>
    <col min="9" max="9" width="14" style="11" customWidth="1"/>
    <col min="10" max="10" width="18.28515625" style="11" customWidth="1"/>
    <col min="11" max="16" width="8" style="11" hidden="1" customWidth="1"/>
    <col min="17" max="17" width="5.140625" style="11" customWidth="1"/>
    <col min="18" max="18" width="8" style="11" hidden="1" customWidth="1"/>
    <col min="19" max="19" width="8.28515625" style="11" hidden="1" customWidth="1"/>
    <col min="20" max="26" width="8" style="11" hidden="1" customWidth="1"/>
    <col min="27" max="16384" width="12.5703125" style="11" hidden="1"/>
  </cols>
  <sheetData>
    <row r="1" spans="1:26" ht="27.75" hidden="1" customHeight="1" x14ac:dyDescent="0.2">
      <c r="A1" s="8"/>
      <c r="B1" s="9" t="s">
        <v>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8"/>
      <c r="S1" s="8"/>
      <c r="T1" s="8"/>
      <c r="U1" s="8"/>
      <c r="V1" s="8"/>
      <c r="W1" s="8"/>
      <c r="X1" s="8"/>
    </row>
    <row r="2" spans="1:26" ht="12.75" hidden="1" customHeight="1" x14ac:dyDescent="0.2">
      <c r="A2" s="8"/>
      <c r="B2" s="8"/>
      <c r="C2" s="2"/>
      <c r="D2" s="2"/>
      <c r="E2" s="2"/>
      <c r="F2" s="2"/>
      <c r="G2" s="2"/>
      <c r="H2" s="12"/>
      <c r="I2" s="12"/>
      <c r="J2" s="12"/>
      <c r="K2" s="2"/>
      <c r="L2" s="2"/>
      <c r="M2" s="2"/>
      <c r="N2" s="2"/>
      <c r="O2" s="2"/>
      <c r="P2" s="2"/>
      <c r="Q2" s="8"/>
      <c r="R2" s="13"/>
      <c r="S2" s="8"/>
      <c r="T2" s="8"/>
      <c r="U2" s="8"/>
      <c r="V2" s="8"/>
      <c r="W2" s="8"/>
      <c r="X2" s="8"/>
    </row>
    <row r="3" spans="1:26" ht="39.950000000000003" customHeight="1" thickTop="1" thickBot="1" x14ac:dyDescent="0.25">
      <c r="A3" s="153"/>
      <c r="B3" s="151" t="s">
        <v>46</v>
      </c>
      <c r="C3" s="151"/>
      <c r="D3" s="151"/>
      <c r="E3" s="151"/>
      <c r="F3" s="151"/>
      <c r="G3" s="151"/>
      <c r="H3" s="151"/>
      <c r="I3" s="151"/>
      <c r="J3" s="152"/>
      <c r="K3" s="149"/>
      <c r="L3" s="149"/>
      <c r="M3" s="149"/>
      <c r="N3" s="149"/>
      <c r="O3" s="149"/>
      <c r="P3" s="149"/>
      <c r="Q3" s="148"/>
      <c r="R3" s="150"/>
      <c r="S3" s="148"/>
      <c r="T3" s="148"/>
      <c r="U3" s="148"/>
      <c r="V3" s="148"/>
      <c r="W3" s="148"/>
      <c r="X3" s="148"/>
    </row>
    <row r="4" spans="1:26" ht="39.950000000000003" customHeight="1" thickTop="1" thickBot="1" x14ac:dyDescent="0.25">
      <c r="A4" s="154"/>
      <c r="B4" s="156" t="s">
        <v>1</v>
      </c>
      <c r="C4" s="157"/>
      <c r="D4" s="157"/>
      <c r="E4" s="158"/>
      <c r="F4" s="165" t="s">
        <v>49</v>
      </c>
      <c r="G4" s="163"/>
      <c r="H4" s="164"/>
      <c r="I4" s="172"/>
      <c r="J4" s="173"/>
      <c r="K4" s="2"/>
      <c r="L4" s="2"/>
      <c r="M4" s="2"/>
      <c r="N4" s="2"/>
      <c r="O4" s="2"/>
      <c r="P4" s="2"/>
      <c r="Q4" s="8"/>
      <c r="R4" s="13"/>
      <c r="S4" s="8"/>
      <c r="T4" s="8"/>
      <c r="U4" s="8"/>
      <c r="V4" s="8"/>
      <c r="W4" s="8"/>
      <c r="X4" s="8"/>
    </row>
    <row r="5" spans="1:26" ht="39.950000000000003" customHeight="1" thickTop="1" thickBot="1" x14ac:dyDescent="0.25">
      <c r="A5" s="155"/>
      <c r="B5" s="159" t="s">
        <v>45</v>
      </c>
      <c r="C5" s="160"/>
      <c r="D5" s="160"/>
      <c r="E5" s="161"/>
      <c r="F5" s="166" t="s">
        <v>48</v>
      </c>
      <c r="G5" s="166"/>
      <c r="H5" s="166"/>
      <c r="I5" s="167"/>
      <c r="J5" s="167"/>
      <c r="K5" s="2"/>
      <c r="L5" s="2"/>
      <c r="M5" s="2"/>
      <c r="N5" s="2"/>
      <c r="O5" s="2"/>
      <c r="P5" s="2"/>
      <c r="Q5" s="2"/>
      <c r="R5" s="2"/>
      <c r="S5" s="8"/>
      <c r="T5" s="8"/>
      <c r="U5" s="8"/>
      <c r="V5" s="8"/>
      <c r="W5" s="8"/>
      <c r="X5" s="8"/>
    </row>
    <row r="6" spans="1:26" ht="15.75" customHeight="1" thickTop="1" thickBot="1" x14ac:dyDescent="0.25">
      <c r="A6" s="162" t="s">
        <v>47</v>
      </c>
      <c r="B6" s="162"/>
      <c r="C6" s="162"/>
      <c r="D6" s="162"/>
      <c r="E6" s="162"/>
      <c r="F6" s="168" t="s">
        <v>50</v>
      </c>
      <c r="G6" s="168"/>
      <c r="H6" s="168"/>
      <c r="I6" s="169"/>
      <c r="J6" s="169"/>
      <c r="K6" s="149"/>
      <c r="L6" s="149"/>
      <c r="M6" s="149"/>
      <c r="N6" s="149"/>
      <c r="O6" s="149"/>
      <c r="P6" s="149"/>
      <c r="Q6" s="149"/>
      <c r="R6" s="149"/>
      <c r="S6" s="148"/>
      <c r="T6" s="148"/>
      <c r="U6" s="148"/>
      <c r="V6" s="148"/>
      <c r="W6" s="148"/>
      <c r="X6" s="148"/>
    </row>
    <row r="7" spans="1:26" ht="34.5" customHeight="1" thickTop="1" thickBot="1" x14ac:dyDescent="0.25">
      <c r="A7" s="176"/>
      <c r="B7" s="177"/>
      <c r="C7" s="177"/>
      <c r="D7" s="177"/>
      <c r="E7" s="178"/>
      <c r="F7" s="174"/>
      <c r="G7" s="170"/>
      <c r="H7" s="170"/>
      <c r="I7" s="171"/>
      <c r="J7" s="171"/>
      <c r="K7" s="149"/>
      <c r="L7" s="149"/>
      <c r="M7" s="149"/>
      <c r="N7" s="149"/>
      <c r="O7" s="149"/>
      <c r="P7" s="149"/>
      <c r="Q7" s="149"/>
      <c r="R7" s="149"/>
      <c r="S7" s="148"/>
      <c r="T7" s="148"/>
      <c r="U7" s="148"/>
      <c r="V7" s="148"/>
      <c r="W7" s="148"/>
      <c r="X7" s="148"/>
    </row>
    <row r="8" spans="1:26" ht="13.5" customHeight="1" thickTop="1" thickBot="1" x14ac:dyDescent="0.25">
      <c r="A8" s="184"/>
      <c r="B8" s="185"/>
      <c r="C8" s="185"/>
      <c r="D8" s="185"/>
      <c r="E8" s="186"/>
      <c r="F8" s="149"/>
      <c r="G8" s="149"/>
      <c r="H8" s="149"/>
      <c r="I8" s="148"/>
      <c r="J8" s="148"/>
      <c r="K8" s="2"/>
      <c r="L8" s="2"/>
      <c r="M8" s="2"/>
      <c r="N8" s="2"/>
      <c r="O8" s="2"/>
      <c r="P8" s="2"/>
      <c r="Q8" s="2"/>
      <c r="R8" s="2"/>
      <c r="S8" s="8"/>
      <c r="T8" s="8"/>
      <c r="U8" s="8"/>
      <c r="V8" s="8"/>
      <c r="W8" s="8"/>
      <c r="X8" s="8"/>
    </row>
    <row r="9" spans="1:26" ht="28.5" customHeight="1" thickTop="1" thickBot="1" x14ac:dyDescent="0.3">
      <c r="A9" s="187"/>
      <c r="B9" s="188" t="s">
        <v>2</v>
      </c>
      <c r="C9" s="188" t="s">
        <v>3</v>
      </c>
      <c r="D9" s="189" t="s">
        <v>4</v>
      </c>
      <c r="E9" s="190" t="s">
        <v>5</v>
      </c>
      <c r="F9" s="190" t="s">
        <v>6</v>
      </c>
      <c r="G9" s="191" t="s">
        <v>7</v>
      </c>
      <c r="H9" s="188" t="s">
        <v>8</v>
      </c>
      <c r="I9" s="188" t="s">
        <v>9</v>
      </c>
      <c r="J9" s="192" t="s">
        <v>10</v>
      </c>
      <c r="K9" s="179"/>
      <c r="L9" s="18"/>
      <c r="M9" s="18"/>
      <c r="N9" s="18"/>
      <c r="O9" s="18"/>
      <c r="P9" s="18"/>
      <c r="Q9" s="18"/>
      <c r="R9" s="18"/>
      <c r="S9" s="18"/>
      <c r="T9" s="18"/>
      <c r="U9" s="19"/>
      <c r="V9" s="19"/>
      <c r="W9" s="19"/>
      <c r="X9" s="19"/>
      <c r="Y9" s="20"/>
      <c r="Z9" s="20"/>
    </row>
    <row r="10" spans="1:26" ht="19.5" customHeight="1" x14ac:dyDescent="0.2">
      <c r="A10" s="193"/>
      <c r="B10" s="194" t="s">
        <v>11</v>
      </c>
      <c r="C10" s="194" t="s">
        <v>12</v>
      </c>
      <c r="D10" s="1"/>
      <c r="E10" s="1"/>
      <c r="F10" s="3"/>
      <c r="G10" s="1"/>
      <c r="H10" s="117">
        <f>D10+E10+F10+G10</f>
        <v>0</v>
      </c>
      <c r="I10" s="195">
        <v>305.5</v>
      </c>
      <c r="J10" s="196">
        <f>H10*I10</f>
        <v>0</v>
      </c>
      <c r="K10" s="180"/>
      <c r="L10" s="21"/>
      <c r="M10" s="21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0"/>
      <c r="Z10" s="20"/>
    </row>
    <row r="11" spans="1:26" ht="21.75" customHeight="1" x14ac:dyDescent="0.2">
      <c r="A11" s="193"/>
      <c r="B11" s="197"/>
      <c r="C11" s="197"/>
      <c r="D11" s="22" t="s">
        <v>13</v>
      </c>
      <c r="E11" s="23" t="s">
        <v>14</v>
      </c>
      <c r="F11" s="24"/>
      <c r="G11" s="25"/>
      <c r="H11" s="198"/>
      <c r="I11" s="199"/>
      <c r="J11" s="200"/>
      <c r="K11" s="180"/>
      <c r="L11" s="21"/>
      <c r="M11" s="21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20"/>
      <c r="Z11" s="20"/>
    </row>
    <row r="12" spans="1:26" ht="21" customHeight="1" x14ac:dyDescent="0.2">
      <c r="A12" s="193"/>
      <c r="B12" s="197"/>
      <c r="C12" s="197"/>
      <c r="D12" s="4"/>
      <c r="E12" s="5"/>
      <c r="F12" s="201"/>
      <c r="G12" s="202"/>
      <c r="H12" s="203">
        <f>SUM(D12:E12)</f>
        <v>0</v>
      </c>
      <c r="I12" s="195">
        <v>332.75</v>
      </c>
      <c r="J12" s="204">
        <f>SUM(H12*I12)</f>
        <v>0</v>
      </c>
      <c r="K12" s="180"/>
      <c r="L12" s="21"/>
      <c r="M12" s="21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20"/>
      <c r="Z12" s="20"/>
    </row>
    <row r="13" spans="1:26" ht="24.75" customHeight="1" x14ac:dyDescent="0.2">
      <c r="A13" s="193"/>
      <c r="B13" s="197"/>
      <c r="C13" s="197"/>
      <c r="D13" s="22" t="s">
        <v>15</v>
      </c>
      <c r="E13" s="23" t="s">
        <v>16</v>
      </c>
      <c r="F13" s="24"/>
      <c r="G13" s="25"/>
      <c r="H13" s="118"/>
      <c r="I13" s="205"/>
      <c r="J13" s="206"/>
      <c r="K13" s="180"/>
      <c r="L13" s="21"/>
      <c r="M13" s="21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20"/>
      <c r="Z13" s="20"/>
    </row>
    <row r="14" spans="1:26" ht="23.25" customHeight="1" thickBot="1" x14ac:dyDescent="0.25">
      <c r="A14" s="207"/>
      <c r="B14" s="197"/>
      <c r="C14" s="197"/>
      <c r="D14" s="6"/>
      <c r="E14" s="7"/>
      <c r="F14" s="26"/>
      <c r="G14" s="208"/>
      <c r="H14" s="209">
        <f>SUM(D14:E14)</f>
        <v>0</v>
      </c>
      <c r="I14" s="210">
        <v>365.75</v>
      </c>
      <c r="J14" s="211">
        <f>SUM(H14*I14)</f>
        <v>0</v>
      </c>
      <c r="K14" s="180"/>
      <c r="L14" s="21"/>
      <c r="M14" s="21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20"/>
      <c r="Z14" s="20"/>
    </row>
    <row r="15" spans="1:26" ht="21" customHeight="1" thickBot="1" x14ac:dyDescent="0.25">
      <c r="A15" s="212"/>
      <c r="B15" s="27"/>
      <c r="C15" s="27"/>
      <c r="D15" s="213"/>
      <c r="E15" s="214"/>
      <c r="F15" s="214"/>
      <c r="G15" s="215"/>
      <c r="H15" s="119" t="s">
        <v>8</v>
      </c>
      <c r="I15" s="120"/>
      <c r="J15" s="216">
        <f>SUM(J10+J12+J14)</f>
        <v>0</v>
      </c>
      <c r="K15" s="180"/>
      <c r="L15" s="21"/>
      <c r="M15" s="21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20"/>
      <c r="Z15" s="20"/>
    </row>
    <row r="16" spans="1:26" ht="7.5" customHeight="1" thickBot="1" x14ac:dyDescent="0.25">
      <c r="A16" s="217"/>
      <c r="B16" s="218"/>
      <c r="C16" s="219"/>
      <c r="D16" s="28"/>
      <c r="E16" s="28"/>
      <c r="F16" s="29"/>
      <c r="G16" s="28"/>
      <c r="H16" s="121"/>
      <c r="I16" s="122"/>
      <c r="J16" s="220"/>
      <c r="K16" s="181"/>
      <c r="L16" s="21"/>
      <c r="M16" s="21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20"/>
      <c r="Z16" s="20"/>
    </row>
    <row r="17" spans="1:26" ht="21" customHeight="1" thickBot="1" x14ac:dyDescent="0.25">
      <c r="A17" s="221"/>
      <c r="B17" s="14" t="s">
        <v>2</v>
      </c>
      <c r="C17" s="14" t="s">
        <v>3</v>
      </c>
      <c r="D17" s="15" t="s">
        <v>4</v>
      </c>
      <c r="E17" s="16" t="s">
        <v>5</v>
      </c>
      <c r="F17" s="16" t="s">
        <v>6</v>
      </c>
      <c r="G17" s="17" t="s">
        <v>7</v>
      </c>
      <c r="H17" s="123" t="s">
        <v>8</v>
      </c>
      <c r="I17" s="123" t="s">
        <v>9</v>
      </c>
      <c r="J17" s="222" t="s">
        <v>10</v>
      </c>
      <c r="K17" s="181"/>
      <c r="L17" s="21"/>
      <c r="M17" s="21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20"/>
      <c r="Z17" s="20"/>
    </row>
    <row r="18" spans="1:26" ht="21" customHeight="1" x14ac:dyDescent="0.2">
      <c r="A18" s="223"/>
      <c r="B18" s="224" t="s">
        <v>17</v>
      </c>
      <c r="C18" s="224" t="s">
        <v>18</v>
      </c>
      <c r="D18" s="1"/>
      <c r="E18" s="1"/>
      <c r="F18" s="3"/>
      <c r="G18" s="1"/>
      <c r="H18" s="117">
        <f>SUM(D18:G18)</f>
        <v>0</v>
      </c>
      <c r="I18" s="124">
        <v>238.5</v>
      </c>
      <c r="J18" s="196">
        <f>H18*I18</f>
        <v>0</v>
      </c>
      <c r="K18" s="181"/>
      <c r="L18" s="21"/>
      <c r="M18" s="21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20"/>
      <c r="Z18" s="20"/>
    </row>
    <row r="19" spans="1:26" ht="27.75" customHeight="1" x14ac:dyDescent="0.2">
      <c r="A19" s="193"/>
      <c r="B19" s="197"/>
      <c r="C19" s="197"/>
      <c r="D19" s="22" t="s">
        <v>13</v>
      </c>
      <c r="E19" s="23" t="s">
        <v>14</v>
      </c>
      <c r="F19" s="24"/>
      <c r="G19" s="25"/>
      <c r="H19" s="198"/>
      <c r="I19" s="199"/>
      <c r="J19" s="200"/>
      <c r="K19" s="180"/>
      <c r="L19" s="21"/>
      <c r="M19" s="21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0"/>
      <c r="Z19" s="20"/>
    </row>
    <row r="20" spans="1:26" ht="23.25" customHeight="1" x14ac:dyDescent="0.2">
      <c r="A20" s="193"/>
      <c r="B20" s="197"/>
      <c r="C20" s="197"/>
      <c r="D20" s="4"/>
      <c r="E20" s="5"/>
      <c r="F20" s="201"/>
      <c r="G20" s="202"/>
      <c r="H20" s="203">
        <f>SUM(D20:E20)</f>
        <v>0</v>
      </c>
      <c r="I20" s="195">
        <v>259.7</v>
      </c>
      <c r="J20" s="204">
        <f>SUM(H20*I20)</f>
        <v>0</v>
      </c>
      <c r="K20" s="181"/>
      <c r="L20" s="21"/>
      <c r="M20" s="21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20"/>
      <c r="Z20" s="20"/>
    </row>
    <row r="21" spans="1:26" ht="19.5" customHeight="1" x14ac:dyDescent="0.2">
      <c r="A21" s="193"/>
      <c r="B21" s="197"/>
      <c r="C21" s="197"/>
      <c r="D21" s="22" t="s">
        <v>15</v>
      </c>
      <c r="E21" s="23" t="s">
        <v>16</v>
      </c>
      <c r="F21" s="24"/>
      <c r="G21" s="25"/>
      <c r="H21" s="118"/>
      <c r="I21" s="205"/>
      <c r="J21" s="206"/>
      <c r="K21" s="182"/>
      <c r="L21" s="30"/>
      <c r="M21" s="30"/>
      <c r="N21" s="31"/>
      <c r="O21" s="31"/>
      <c r="P21" s="31"/>
      <c r="Q21" s="19"/>
      <c r="R21" s="19"/>
      <c r="S21" s="19"/>
      <c r="T21" s="31"/>
      <c r="U21" s="31"/>
      <c r="V21" s="31"/>
      <c r="W21" s="31"/>
      <c r="X21" s="31"/>
      <c r="Y21" s="32"/>
      <c r="Z21" s="32"/>
    </row>
    <row r="22" spans="1:26" ht="21" customHeight="1" thickBot="1" x14ac:dyDescent="0.25">
      <c r="A22" s="207"/>
      <c r="B22" s="225"/>
      <c r="C22" s="226"/>
      <c r="D22" s="4"/>
      <c r="E22" s="33"/>
      <c r="F22" s="34"/>
      <c r="G22" s="208"/>
      <c r="H22" s="209">
        <f>SUM(D22:E22)</f>
        <v>0</v>
      </c>
      <c r="I22" s="210">
        <v>285.45</v>
      </c>
      <c r="J22" s="211">
        <f>SUM(H22*I22)</f>
        <v>0</v>
      </c>
      <c r="K22" s="181"/>
      <c r="L22" s="21"/>
      <c r="M22" s="21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35"/>
      <c r="Z22" s="35"/>
    </row>
    <row r="23" spans="1:26" ht="22.5" customHeight="1" thickBot="1" x14ac:dyDescent="0.25">
      <c r="A23" s="227"/>
      <c r="B23" s="228"/>
      <c r="C23" s="229"/>
      <c r="D23" s="213"/>
      <c r="E23" s="214"/>
      <c r="F23" s="214"/>
      <c r="G23" s="215"/>
      <c r="H23" s="119" t="s">
        <v>8</v>
      </c>
      <c r="I23" s="120"/>
      <c r="J23" s="216">
        <f>SUM(J18+J20+J22)</f>
        <v>0</v>
      </c>
      <c r="K23" s="181"/>
      <c r="L23" s="21"/>
      <c r="M23" s="21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35"/>
      <c r="Z23" s="35"/>
    </row>
    <row r="24" spans="1:26" ht="8.25" customHeight="1" thickBot="1" x14ac:dyDescent="0.25">
      <c r="A24" s="230"/>
      <c r="B24" s="218"/>
      <c r="C24" s="219"/>
      <c r="D24" s="231"/>
      <c r="E24" s="36"/>
      <c r="F24" s="232"/>
      <c r="G24" s="232"/>
      <c r="H24" s="125"/>
      <c r="I24" s="233"/>
      <c r="J24" s="234"/>
      <c r="K24" s="182"/>
      <c r="L24" s="30"/>
      <c r="M24" s="30"/>
      <c r="N24" s="31"/>
      <c r="O24" s="31"/>
      <c r="P24" s="31"/>
      <c r="Q24" s="19"/>
      <c r="R24" s="19"/>
      <c r="S24" s="19"/>
      <c r="T24" s="31"/>
      <c r="U24" s="31"/>
      <c r="V24" s="31"/>
      <c r="W24" s="31"/>
      <c r="X24" s="31"/>
      <c r="Y24" s="32"/>
      <c r="Z24" s="32"/>
    </row>
    <row r="25" spans="1:26" ht="20.25" customHeight="1" thickBot="1" x14ac:dyDescent="0.25">
      <c r="A25" s="235"/>
      <c r="B25" s="14" t="s">
        <v>2</v>
      </c>
      <c r="C25" s="14" t="s">
        <v>3</v>
      </c>
      <c r="D25" s="15" t="s">
        <v>4</v>
      </c>
      <c r="E25" s="16" t="s">
        <v>5</v>
      </c>
      <c r="F25" s="16" t="s">
        <v>6</v>
      </c>
      <c r="G25" s="17" t="s">
        <v>7</v>
      </c>
      <c r="H25" s="123" t="s">
        <v>8</v>
      </c>
      <c r="I25" s="123" t="s">
        <v>9</v>
      </c>
      <c r="J25" s="222" t="s">
        <v>10</v>
      </c>
      <c r="K25" s="181"/>
      <c r="L25" s="21"/>
      <c r="M25" s="21"/>
      <c r="N25" s="19"/>
      <c r="O25" s="19"/>
      <c r="P25" s="19"/>
      <c r="Q25" s="37"/>
      <c r="R25" s="19"/>
      <c r="S25" s="19"/>
      <c r="T25" s="19"/>
      <c r="U25" s="19"/>
      <c r="V25" s="19"/>
      <c r="W25" s="19"/>
      <c r="X25" s="19"/>
      <c r="Y25" s="35"/>
      <c r="Z25" s="35"/>
    </row>
    <row r="26" spans="1:26" ht="26.25" customHeight="1" x14ac:dyDescent="0.2">
      <c r="A26" s="193"/>
      <c r="B26" s="194" t="s">
        <v>19</v>
      </c>
      <c r="C26" s="224" t="s">
        <v>18</v>
      </c>
      <c r="D26" s="38"/>
      <c r="E26" s="1"/>
      <c r="F26" s="39"/>
      <c r="G26" s="40"/>
      <c r="H26" s="126">
        <f>SUM(D26:G26)</f>
        <v>0</v>
      </c>
      <c r="I26" s="124">
        <v>281.64999999999998</v>
      </c>
      <c r="J26" s="236">
        <f>SUM(H26*I26)</f>
        <v>0</v>
      </c>
      <c r="K26" s="181"/>
      <c r="L26" s="21"/>
      <c r="M26" s="21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35"/>
      <c r="Z26" s="35"/>
    </row>
    <row r="27" spans="1:26" ht="26.25" customHeight="1" x14ac:dyDescent="0.2">
      <c r="A27" s="193"/>
      <c r="B27" s="197"/>
      <c r="C27" s="197"/>
      <c r="D27" s="22" t="s">
        <v>13</v>
      </c>
      <c r="E27" s="41" t="s">
        <v>14</v>
      </c>
      <c r="F27" s="23" t="s">
        <v>15</v>
      </c>
      <c r="G27" s="42" t="s">
        <v>16</v>
      </c>
      <c r="H27" s="127"/>
      <c r="I27" s="205"/>
      <c r="J27" s="237"/>
      <c r="K27" s="181"/>
      <c r="L27" s="21"/>
      <c r="M27" s="21"/>
      <c r="N27" s="19"/>
      <c r="O27" s="19"/>
      <c r="P27" s="19"/>
      <c r="Q27" s="37"/>
      <c r="R27" s="19"/>
      <c r="S27" s="19"/>
      <c r="T27" s="19"/>
      <c r="U27" s="19"/>
      <c r="V27" s="19"/>
      <c r="W27" s="19"/>
      <c r="X27" s="19"/>
      <c r="Y27" s="35"/>
      <c r="Z27" s="35"/>
    </row>
    <row r="28" spans="1:26" ht="20.25" customHeight="1" thickBot="1" x14ac:dyDescent="0.25">
      <c r="A28" s="193"/>
      <c r="B28" s="197"/>
      <c r="C28" s="197"/>
      <c r="D28" s="43"/>
      <c r="E28" s="44"/>
      <c r="F28" s="44"/>
      <c r="G28" s="45"/>
      <c r="H28" s="128">
        <f>SUM(D28:G28)</f>
        <v>0</v>
      </c>
      <c r="I28" s="129">
        <v>321.7</v>
      </c>
      <c r="J28" s="238">
        <f>SUM(H28*I28)</f>
        <v>0</v>
      </c>
      <c r="K28" s="182"/>
      <c r="L28" s="30"/>
      <c r="M28" s="30"/>
      <c r="N28" s="31"/>
      <c r="O28" s="31"/>
      <c r="P28" s="31"/>
      <c r="Q28" s="19"/>
      <c r="R28" s="19"/>
      <c r="S28" s="19"/>
      <c r="T28" s="31"/>
      <c r="U28" s="31"/>
      <c r="V28" s="31"/>
      <c r="W28" s="31"/>
      <c r="X28" s="31"/>
      <c r="Y28" s="32"/>
      <c r="Z28" s="32"/>
    </row>
    <row r="29" spans="1:26" ht="24.75" customHeight="1" thickBot="1" x14ac:dyDescent="0.25">
      <c r="A29" s="239"/>
      <c r="B29" s="27"/>
      <c r="C29" s="27"/>
      <c r="D29" s="240"/>
      <c r="E29" s="208"/>
      <c r="F29" s="208"/>
      <c r="G29" s="46"/>
      <c r="H29" s="119" t="s">
        <v>8</v>
      </c>
      <c r="I29" s="120"/>
      <c r="J29" s="216">
        <f>SUM(J26+J28)</f>
        <v>0</v>
      </c>
      <c r="K29" s="182"/>
      <c r="L29" s="30"/>
      <c r="M29" s="30"/>
      <c r="N29" s="31"/>
      <c r="O29" s="31"/>
      <c r="P29" s="31"/>
      <c r="Q29" s="19"/>
      <c r="R29" s="19"/>
      <c r="S29" s="19"/>
      <c r="T29" s="31"/>
      <c r="U29" s="31"/>
      <c r="V29" s="31"/>
      <c r="W29" s="31"/>
      <c r="X29" s="31"/>
      <c r="Y29" s="32"/>
      <c r="Z29" s="32"/>
    </row>
    <row r="30" spans="1:26" ht="7.5" customHeight="1" thickBot="1" x14ac:dyDescent="0.25">
      <c r="A30" s="241"/>
      <c r="B30" s="219"/>
      <c r="C30" s="219"/>
      <c r="D30" s="47"/>
      <c r="E30" s="48"/>
      <c r="F30" s="48"/>
      <c r="G30" s="49"/>
      <c r="H30" s="130"/>
      <c r="I30" s="130"/>
      <c r="J30" s="242"/>
      <c r="K30" s="181"/>
      <c r="L30" s="21"/>
      <c r="M30" s="21"/>
      <c r="N30" s="19"/>
      <c r="O30" s="19"/>
      <c r="P30" s="19"/>
      <c r="Q30" s="37"/>
      <c r="R30" s="19"/>
      <c r="S30" s="19"/>
      <c r="T30" s="19"/>
      <c r="U30" s="19"/>
      <c r="V30" s="19"/>
      <c r="W30" s="19"/>
      <c r="X30" s="19"/>
      <c r="Y30" s="20"/>
      <c r="Z30" s="20"/>
    </row>
    <row r="31" spans="1:26" ht="25.5" customHeight="1" thickBot="1" x14ac:dyDescent="0.25">
      <c r="A31" s="243"/>
      <c r="B31" s="14" t="s">
        <v>2</v>
      </c>
      <c r="C31" s="14" t="s">
        <v>3</v>
      </c>
      <c r="D31" s="15" t="s">
        <v>4</v>
      </c>
      <c r="E31" s="16" t="s">
        <v>5</v>
      </c>
      <c r="F31" s="16" t="s">
        <v>6</v>
      </c>
      <c r="G31" s="16" t="s">
        <v>7</v>
      </c>
      <c r="H31" s="123" t="s">
        <v>8</v>
      </c>
      <c r="I31" s="123" t="s">
        <v>9</v>
      </c>
      <c r="J31" s="222" t="s">
        <v>20</v>
      </c>
      <c r="K31" s="181"/>
      <c r="L31" s="21"/>
      <c r="M31" s="21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20"/>
      <c r="Z31" s="20"/>
    </row>
    <row r="32" spans="1:26" ht="24.75" customHeight="1" x14ac:dyDescent="0.2">
      <c r="A32" s="193"/>
      <c r="B32" s="194" t="s">
        <v>21</v>
      </c>
      <c r="C32" s="194" t="s">
        <v>18</v>
      </c>
      <c r="D32" s="38"/>
      <c r="E32" s="39"/>
      <c r="F32" s="39"/>
      <c r="G32" s="51"/>
      <c r="H32" s="117">
        <f>SUM(D32:G32)</f>
        <v>0</v>
      </c>
      <c r="I32" s="131">
        <v>298.45</v>
      </c>
      <c r="J32" s="244">
        <f>SUM(H32*I32)</f>
        <v>0</v>
      </c>
      <c r="K32" s="181"/>
      <c r="L32" s="21"/>
      <c r="M32" s="21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20"/>
      <c r="Z32" s="20"/>
    </row>
    <row r="33" spans="1:26" ht="24.75" customHeight="1" x14ac:dyDescent="0.2">
      <c r="A33" s="193"/>
      <c r="B33" s="197"/>
      <c r="C33" s="197"/>
      <c r="D33" s="52" t="s">
        <v>13</v>
      </c>
      <c r="E33" s="23" t="s">
        <v>14</v>
      </c>
      <c r="F33" s="23" t="s">
        <v>15</v>
      </c>
      <c r="G33" s="53" t="s">
        <v>16</v>
      </c>
      <c r="H33" s="132"/>
      <c r="I33" s="205"/>
      <c r="J33" s="245"/>
      <c r="K33" s="181"/>
      <c r="L33" s="21"/>
      <c r="M33" s="21"/>
      <c r="N33" s="19"/>
      <c r="O33" s="19"/>
      <c r="P33" s="19"/>
      <c r="Q33" s="37"/>
      <c r="R33" s="19"/>
      <c r="S33" s="19"/>
      <c r="T33" s="19"/>
      <c r="U33" s="19"/>
      <c r="V33" s="19"/>
      <c r="W33" s="19"/>
      <c r="X33" s="19"/>
      <c r="Y33" s="20"/>
      <c r="Z33" s="20"/>
    </row>
    <row r="34" spans="1:26" ht="28.5" customHeight="1" thickBot="1" x14ac:dyDescent="0.25">
      <c r="A34" s="193"/>
      <c r="B34" s="197"/>
      <c r="C34" s="197"/>
      <c r="D34" s="246"/>
      <c r="E34" s="54"/>
      <c r="F34" s="54"/>
      <c r="G34" s="45"/>
      <c r="H34" s="133">
        <f>SUM(D34:G34)</f>
        <v>0</v>
      </c>
      <c r="I34" s="247">
        <v>341</v>
      </c>
      <c r="J34" s="248">
        <f>SUM(H34*I34)</f>
        <v>0</v>
      </c>
      <c r="K34" s="181"/>
      <c r="L34" s="21"/>
      <c r="M34" s="21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20"/>
      <c r="Z34" s="20"/>
    </row>
    <row r="35" spans="1:26" ht="23.25" customHeight="1" thickBot="1" x14ac:dyDescent="0.25">
      <c r="A35" s="239"/>
      <c r="B35" s="27"/>
      <c r="C35" s="27"/>
      <c r="D35" s="249"/>
      <c r="E35" s="249"/>
      <c r="F35" s="55"/>
      <c r="G35" s="56"/>
      <c r="H35" s="250" t="s">
        <v>8</v>
      </c>
      <c r="I35" s="251"/>
      <c r="J35" s="252">
        <f>SUM(J32+J34)</f>
        <v>0</v>
      </c>
      <c r="K35" s="182"/>
      <c r="L35" s="30"/>
      <c r="M35" s="30"/>
      <c r="N35" s="31"/>
      <c r="O35" s="31"/>
      <c r="P35" s="31"/>
      <c r="Q35" s="19"/>
      <c r="R35" s="19"/>
      <c r="S35" s="19"/>
      <c r="T35" s="31"/>
      <c r="U35" s="31"/>
      <c r="V35" s="31"/>
      <c r="W35" s="31"/>
      <c r="X35" s="31"/>
      <c r="Y35" s="32"/>
      <c r="Z35" s="32"/>
    </row>
    <row r="36" spans="1:26" ht="7.5" customHeight="1" thickBot="1" x14ac:dyDescent="0.25">
      <c r="A36" s="241"/>
      <c r="B36" s="219"/>
      <c r="C36" s="57"/>
      <c r="D36" s="58"/>
      <c r="E36" s="50"/>
      <c r="F36" s="50"/>
      <c r="G36" s="59"/>
      <c r="H36" s="134"/>
      <c r="I36" s="135"/>
      <c r="J36" s="253"/>
      <c r="K36" s="181"/>
      <c r="L36" s="21"/>
      <c r="M36" s="21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20"/>
      <c r="Z36" s="20"/>
    </row>
    <row r="37" spans="1:26" ht="28.5" customHeight="1" thickBot="1" x14ac:dyDescent="0.25">
      <c r="A37" s="243"/>
      <c r="B37" s="14" t="s">
        <v>2</v>
      </c>
      <c r="C37" s="14" t="s">
        <v>3</v>
      </c>
      <c r="D37" s="60" t="s">
        <v>4</v>
      </c>
      <c r="E37" s="16" t="s">
        <v>5</v>
      </c>
      <c r="F37" s="16" t="s">
        <v>6</v>
      </c>
      <c r="G37" s="61"/>
      <c r="H37" s="123" t="s">
        <v>8</v>
      </c>
      <c r="I37" s="123" t="s">
        <v>9</v>
      </c>
      <c r="J37" s="254" t="s">
        <v>20</v>
      </c>
      <c r="K37" s="181"/>
      <c r="L37" s="21"/>
      <c r="M37" s="21"/>
      <c r="N37" s="19"/>
      <c r="O37" s="19"/>
      <c r="P37" s="19"/>
      <c r="Q37" s="19"/>
      <c r="R37" s="19"/>
      <c r="S37" s="62"/>
      <c r="T37" s="19"/>
      <c r="U37" s="19"/>
      <c r="V37" s="19"/>
      <c r="W37" s="19"/>
      <c r="X37" s="19"/>
      <c r="Y37" s="20"/>
      <c r="Z37" s="20"/>
    </row>
    <row r="38" spans="1:26" ht="25.5" customHeight="1" x14ac:dyDescent="0.2">
      <c r="A38" s="193"/>
      <c r="B38" s="194" t="s">
        <v>22</v>
      </c>
      <c r="C38" s="194" t="s">
        <v>18</v>
      </c>
      <c r="D38" s="38"/>
      <c r="E38" s="63"/>
      <c r="F38" s="63"/>
      <c r="G38" s="51"/>
      <c r="H38" s="136">
        <f>SUM(D38:G38)</f>
        <v>0</v>
      </c>
      <c r="I38" s="124">
        <v>310.14999999999998</v>
      </c>
      <c r="J38" s="244">
        <f>SUM(H38*I38)</f>
        <v>0</v>
      </c>
      <c r="K38" s="181"/>
      <c r="L38" s="21"/>
      <c r="M38" s="21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20"/>
      <c r="Z38" s="20"/>
    </row>
    <row r="39" spans="1:26" ht="28.5" customHeight="1" x14ac:dyDescent="0.2">
      <c r="A39" s="193"/>
      <c r="B39" s="197"/>
      <c r="C39" s="197"/>
      <c r="D39" s="64" t="s">
        <v>7</v>
      </c>
      <c r="E39" s="23" t="s">
        <v>13</v>
      </c>
      <c r="F39" s="23" t="s">
        <v>14</v>
      </c>
      <c r="G39" s="42" t="s">
        <v>15</v>
      </c>
      <c r="H39" s="137"/>
      <c r="I39" s="138"/>
      <c r="J39" s="255"/>
      <c r="K39" s="181"/>
      <c r="L39" s="21"/>
      <c r="M39" s="21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20"/>
      <c r="Z39" s="20"/>
    </row>
    <row r="40" spans="1:26" ht="28.5" customHeight="1" thickBot="1" x14ac:dyDescent="0.25">
      <c r="A40" s="193"/>
      <c r="B40" s="197"/>
      <c r="C40" s="197"/>
      <c r="D40" s="43"/>
      <c r="E40" s="44"/>
      <c r="F40" s="44"/>
      <c r="G40" s="45"/>
      <c r="H40" s="128">
        <f>SUM(D40:G40)</f>
        <v>0</v>
      </c>
      <c r="I40" s="256">
        <v>333.65</v>
      </c>
      <c r="J40" s="238">
        <f>SUM(H40*I40)</f>
        <v>0</v>
      </c>
      <c r="K40" s="181"/>
      <c r="L40" s="21"/>
      <c r="M40" s="21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20"/>
      <c r="Z40" s="20"/>
    </row>
    <row r="41" spans="1:26" ht="28.5" customHeight="1" thickBot="1" x14ac:dyDescent="0.25">
      <c r="A41" s="239"/>
      <c r="B41" s="27"/>
      <c r="C41" s="27"/>
      <c r="D41" s="65"/>
      <c r="E41" s="257"/>
      <c r="F41" s="257"/>
      <c r="G41" s="66"/>
      <c r="H41" s="258" t="s">
        <v>8</v>
      </c>
      <c r="I41" s="139"/>
      <c r="J41" s="259">
        <f>SUM(J38+J40)</f>
        <v>0</v>
      </c>
      <c r="K41" s="181"/>
      <c r="L41" s="21"/>
      <c r="M41" s="21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20"/>
      <c r="Z41" s="20"/>
    </row>
    <row r="42" spans="1:26" ht="6" customHeight="1" thickBot="1" x14ac:dyDescent="0.25">
      <c r="A42" s="260"/>
      <c r="B42" s="67"/>
      <c r="C42" s="68"/>
      <c r="D42" s="69"/>
      <c r="E42" s="67"/>
      <c r="F42" s="67"/>
      <c r="G42" s="67"/>
      <c r="H42" s="140"/>
      <c r="I42" s="140"/>
      <c r="J42" s="261"/>
      <c r="K42" s="183"/>
      <c r="L42" s="70"/>
      <c r="M42" s="70"/>
      <c r="N42" s="70"/>
      <c r="O42" s="70"/>
      <c r="P42" s="70"/>
      <c r="Q42" s="12"/>
      <c r="R42" s="12"/>
      <c r="S42" s="12"/>
      <c r="T42" s="70"/>
      <c r="U42" s="70"/>
      <c r="V42" s="70"/>
      <c r="W42" s="70"/>
      <c r="X42" s="70"/>
      <c r="Y42" s="71"/>
      <c r="Z42" s="71"/>
    </row>
    <row r="43" spans="1:26" ht="41.25" customHeight="1" thickBot="1" x14ac:dyDescent="0.25">
      <c r="A43" s="262"/>
      <c r="B43" s="175" t="s">
        <v>2</v>
      </c>
      <c r="C43" s="175" t="s">
        <v>3</v>
      </c>
      <c r="D43" s="72" t="s">
        <v>4</v>
      </c>
      <c r="E43" s="73" t="s">
        <v>5</v>
      </c>
      <c r="F43" s="73" t="s">
        <v>6</v>
      </c>
      <c r="G43" s="74"/>
      <c r="H43" s="263" t="s">
        <v>8</v>
      </c>
      <c r="I43" s="263" t="s">
        <v>9</v>
      </c>
      <c r="J43" s="264" t="s">
        <v>20</v>
      </c>
      <c r="K43" s="14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75"/>
      <c r="Z43" s="75"/>
    </row>
    <row r="44" spans="1:26" ht="41.25" customHeight="1" x14ac:dyDescent="0.2">
      <c r="A44" s="193"/>
      <c r="B44" s="265" t="s">
        <v>23</v>
      </c>
      <c r="C44" s="194" t="s">
        <v>18</v>
      </c>
      <c r="D44" s="38"/>
      <c r="E44" s="63"/>
      <c r="F44" s="63"/>
      <c r="G44" s="51"/>
      <c r="H44" s="136">
        <f>SUM(D44:G44)</f>
        <v>0</v>
      </c>
      <c r="I44" s="124">
        <v>172.15</v>
      </c>
      <c r="J44" s="244">
        <f>SUM(H44*I44)</f>
        <v>0</v>
      </c>
      <c r="K44" s="14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</row>
    <row r="45" spans="1:26" ht="39" customHeight="1" x14ac:dyDescent="0.2">
      <c r="A45" s="193"/>
      <c r="B45" s="197"/>
      <c r="C45" s="197"/>
      <c r="D45" s="64" t="s">
        <v>7</v>
      </c>
      <c r="E45" s="23" t="s">
        <v>13</v>
      </c>
      <c r="F45" s="23" t="s">
        <v>14</v>
      </c>
      <c r="G45" s="42" t="s">
        <v>15</v>
      </c>
      <c r="H45" s="137"/>
      <c r="I45" s="138"/>
      <c r="J45" s="255"/>
      <c r="K45" s="14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</row>
    <row r="46" spans="1:26" ht="41.25" customHeight="1" thickBot="1" x14ac:dyDescent="0.25">
      <c r="A46" s="193"/>
      <c r="B46" s="197"/>
      <c r="C46" s="197"/>
      <c r="D46" s="43"/>
      <c r="E46" s="44"/>
      <c r="F46" s="44"/>
      <c r="G46" s="45"/>
      <c r="H46" s="128">
        <f>SUM(D46:G46)</f>
        <v>0</v>
      </c>
      <c r="I46" s="129">
        <v>180.85</v>
      </c>
      <c r="J46" s="238">
        <f>SUM(H46*I46)</f>
        <v>0</v>
      </c>
      <c r="K46" s="14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</row>
    <row r="47" spans="1:26" ht="26.25" customHeight="1" thickBot="1" x14ac:dyDescent="0.25">
      <c r="A47" s="239"/>
      <c r="B47" s="27"/>
      <c r="C47" s="27"/>
      <c r="D47" s="65"/>
      <c r="E47" s="76"/>
      <c r="F47" s="76"/>
      <c r="G47" s="266"/>
      <c r="H47" s="119" t="s">
        <v>8</v>
      </c>
      <c r="I47" s="139"/>
      <c r="J47" s="267">
        <f>SUM(J44+J46)</f>
        <v>0</v>
      </c>
      <c r="K47" s="14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75"/>
      <c r="Z47" s="75"/>
    </row>
    <row r="48" spans="1:26" ht="8.25" customHeight="1" thickBot="1" x14ac:dyDescent="0.25">
      <c r="A48" s="260"/>
      <c r="B48" s="67"/>
      <c r="C48" s="268"/>
      <c r="D48" s="183"/>
      <c r="E48" s="183"/>
      <c r="F48" s="183"/>
      <c r="G48" s="183"/>
      <c r="H48" s="269"/>
      <c r="I48" s="269"/>
      <c r="J48" s="270"/>
      <c r="K48" s="183"/>
      <c r="L48" s="70"/>
      <c r="M48" s="70"/>
      <c r="N48" s="70"/>
      <c r="O48" s="70"/>
      <c r="P48" s="70"/>
      <c r="Q48" s="77"/>
      <c r="R48" s="12"/>
      <c r="S48" s="12"/>
      <c r="T48" s="70"/>
      <c r="U48" s="70"/>
      <c r="V48" s="70"/>
      <c r="W48" s="70"/>
      <c r="X48" s="70"/>
      <c r="Y48" s="71"/>
      <c r="Z48" s="71"/>
    </row>
    <row r="49" spans="1:26" ht="28.5" customHeight="1" thickBot="1" x14ac:dyDescent="0.25">
      <c r="A49" s="243"/>
      <c r="B49" s="175" t="s">
        <v>2</v>
      </c>
      <c r="C49" s="14" t="s">
        <v>3</v>
      </c>
      <c r="D49" s="60" t="s">
        <v>4</v>
      </c>
      <c r="E49" s="16" t="s">
        <v>5</v>
      </c>
      <c r="F49" s="16" t="s">
        <v>6</v>
      </c>
      <c r="G49" s="61"/>
      <c r="H49" s="123" t="s">
        <v>8</v>
      </c>
      <c r="I49" s="123" t="s">
        <v>9</v>
      </c>
      <c r="J49" s="254" t="s">
        <v>20</v>
      </c>
      <c r="K49" s="14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</row>
    <row r="50" spans="1:26" ht="28.5" customHeight="1" x14ac:dyDescent="0.2">
      <c r="A50" s="193"/>
      <c r="B50" s="265" t="s">
        <v>24</v>
      </c>
      <c r="C50" s="194" t="s">
        <v>18</v>
      </c>
      <c r="D50" s="38"/>
      <c r="E50" s="63"/>
      <c r="F50" s="63"/>
      <c r="G50" s="51"/>
      <c r="H50" s="136">
        <f>SUM(D50:G50)</f>
        <v>0</v>
      </c>
      <c r="I50" s="124">
        <v>172.15</v>
      </c>
      <c r="J50" s="244">
        <f>SUM(H50*I50)</f>
        <v>0</v>
      </c>
      <c r="K50" s="14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</row>
    <row r="51" spans="1:26" ht="28.5" customHeight="1" x14ac:dyDescent="0.2">
      <c r="A51" s="193"/>
      <c r="B51" s="197"/>
      <c r="C51" s="197"/>
      <c r="D51" s="64" t="s">
        <v>7</v>
      </c>
      <c r="E51" s="23" t="s">
        <v>13</v>
      </c>
      <c r="F51" s="23" t="s">
        <v>14</v>
      </c>
      <c r="G51" s="42" t="s">
        <v>15</v>
      </c>
      <c r="H51" s="137"/>
      <c r="I51" s="138"/>
      <c r="J51" s="255"/>
      <c r="K51" s="14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</row>
    <row r="52" spans="1:26" ht="33.75" customHeight="1" thickBot="1" x14ac:dyDescent="0.25">
      <c r="A52" s="193"/>
      <c r="B52" s="197"/>
      <c r="C52" s="197"/>
      <c r="D52" s="43"/>
      <c r="E52" s="44"/>
      <c r="F52" s="44"/>
      <c r="G52" s="45"/>
      <c r="H52" s="128">
        <f>SUM(D52:G52)</f>
        <v>0</v>
      </c>
      <c r="I52" s="129">
        <v>180.85</v>
      </c>
      <c r="J52" s="238">
        <f>SUM(H52*I52)</f>
        <v>0</v>
      </c>
      <c r="K52" s="14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</row>
    <row r="53" spans="1:26" ht="24" customHeight="1" thickBot="1" x14ac:dyDescent="0.25">
      <c r="A53" s="239"/>
      <c r="B53" s="27"/>
      <c r="C53" s="27"/>
      <c r="D53" s="65"/>
      <c r="E53" s="76"/>
      <c r="F53" s="76"/>
      <c r="G53" s="266"/>
      <c r="H53" s="119" t="s">
        <v>8</v>
      </c>
      <c r="I53" s="271"/>
      <c r="J53" s="259">
        <f>SUM(J50+J52)</f>
        <v>0</v>
      </c>
      <c r="K53" s="14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6" ht="6" customHeight="1" thickBot="1" x14ac:dyDescent="0.25">
      <c r="A54" s="260"/>
      <c r="B54" s="183"/>
      <c r="C54" s="68"/>
      <c r="D54" s="67"/>
      <c r="E54" s="67"/>
      <c r="F54" s="67"/>
      <c r="G54" s="67"/>
      <c r="H54" s="140"/>
      <c r="I54" s="140"/>
      <c r="J54" s="261"/>
      <c r="K54" s="148"/>
      <c r="L54" s="8"/>
      <c r="M54" s="8"/>
      <c r="N54" s="8"/>
      <c r="O54" s="8"/>
      <c r="P54" s="8"/>
      <c r="Q54" s="78"/>
      <c r="R54" s="8"/>
      <c r="S54" s="8"/>
      <c r="T54" s="8"/>
      <c r="U54" s="8"/>
      <c r="V54" s="8"/>
      <c r="W54" s="8"/>
      <c r="X54" s="8"/>
    </row>
    <row r="55" spans="1:26" ht="25.5" customHeight="1" thickBot="1" x14ac:dyDescent="0.25">
      <c r="A55" s="262"/>
      <c r="B55" s="79" t="s">
        <v>2</v>
      </c>
      <c r="C55" s="175" t="s">
        <v>3</v>
      </c>
      <c r="D55" s="72" t="s">
        <v>4</v>
      </c>
      <c r="E55" s="73" t="s">
        <v>5</v>
      </c>
      <c r="F55" s="73" t="s">
        <v>6</v>
      </c>
      <c r="G55" s="74"/>
      <c r="H55" s="263" t="s">
        <v>8</v>
      </c>
      <c r="I55" s="263" t="s">
        <v>9</v>
      </c>
      <c r="J55" s="264" t="s">
        <v>20</v>
      </c>
      <c r="K55" s="14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6" ht="24" customHeight="1" x14ac:dyDescent="0.2">
      <c r="A56" s="193"/>
      <c r="B56" s="265" t="s">
        <v>25</v>
      </c>
      <c r="C56" s="194" t="s">
        <v>18</v>
      </c>
      <c r="D56" s="38"/>
      <c r="E56" s="63"/>
      <c r="F56" s="80"/>
      <c r="G56" s="272"/>
      <c r="H56" s="141">
        <f>SUM(D56:G56)</f>
        <v>0</v>
      </c>
      <c r="I56" s="124">
        <v>255</v>
      </c>
      <c r="J56" s="244">
        <f>SUM(H56*I56)</f>
        <v>0</v>
      </c>
      <c r="K56" s="14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</row>
    <row r="57" spans="1:26" ht="32.25" customHeight="1" x14ac:dyDescent="0.2">
      <c r="A57" s="193"/>
      <c r="B57" s="197"/>
      <c r="C57" s="197"/>
      <c r="D57" s="64" t="s">
        <v>7</v>
      </c>
      <c r="E57" s="23" t="s">
        <v>13</v>
      </c>
      <c r="F57" s="81"/>
      <c r="G57" s="273"/>
      <c r="H57" s="137"/>
      <c r="I57" s="138"/>
      <c r="J57" s="255"/>
      <c r="K57" s="14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</row>
    <row r="58" spans="1:26" ht="24" customHeight="1" thickBot="1" x14ac:dyDescent="0.25">
      <c r="A58" s="193"/>
      <c r="B58" s="197"/>
      <c r="C58" s="197"/>
      <c r="D58" s="4"/>
      <c r="E58" s="5"/>
      <c r="F58" s="274"/>
      <c r="G58" s="82"/>
      <c r="H58" s="128"/>
      <c r="I58" s="129">
        <v>265.95</v>
      </c>
      <c r="J58" s="238">
        <f>SUM(H58*I58)</f>
        <v>0</v>
      </c>
      <c r="K58" s="14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6" ht="24" customHeight="1" thickBot="1" x14ac:dyDescent="0.25">
      <c r="A59" s="193"/>
      <c r="B59" s="197"/>
      <c r="C59" s="197"/>
      <c r="D59" s="83" t="s">
        <v>14</v>
      </c>
      <c r="E59" s="84" t="s">
        <v>15</v>
      </c>
      <c r="F59" s="84" t="s">
        <v>16</v>
      </c>
      <c r="G59" s="85"/>
      <c r="H59" s="275"/>
      <c r="I59" s="276"/>
      <c r="J59" s="277"/>
      <c r="K59" s="14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6" ht="24" customHeight="1" thickBot="1" x14ac:dyDescent="0.25">
      <c r="A60" s="193"/>
      <c r="B60" s="197"/>
      <c r="C60" s="197"/>
      <c r="D60" s="43"/>
      <c r="E60" s="44"/>
      <c r="F60" s="44"/>
      <c r="G60" s="86"/>
      <c r="H60" s="278">
        <f>SUM(D60:F60)</f>
        <v>0</v>
      </c>
      <c r="I60" s="142">
        <v>282.5</v>
      </c>
      <c r="J60" s="279">
        <f>SUM(H60*I60)</f>
        <v>0</v>
      </c>
      <c r="K60" s="14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</row>
    <row r="61" spans="1:26" ht="31.5" customHeight="1" thickBot="1" x14ac:dyDescent="0.25">
      <c r="A61" s="239"/>
      <c r="B61" s="27"/>
      <c r="C61" s="27"/>
      <c r="D61" s="65"/>
      <c r="E61" s="76"/>
      <c r="F61" s="76"/>
      <c r="G61" s="87"/>
      <c r="H61" s="119" t="s">
        <v>8</v>
      </c>
      <c r="I61" s="139"/>
      <c r="J61" s="267">
        <f>SUM(J56+J58+J60)</f>
        <v>0</v>
      </c>
      <c r="K61" s="14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</row>
    <row r="62" spans="1:26" ht="6" customHeight="1" thickBot="1" x14ac:dyDescent="0.25">
      <c r="A62" s="280"/>
      <c r="B62" s="183"/>
      <c r="C62" s="68"/>
      <c r="D62" s="67"/>
      <c r="E62" s="67"/>
      <c r="F62" s="67"/>
      <c r="G62" s="67"/>
      <c r="H62" s="140"/>
      <c r="I62" s="140"/>
      <c r="J62" s="261"/>
      <c r="K62" s="183"/>
      <c r="L62" s="70"/>
      <c r="M62" s="70"/>
      <c r="N62" s="70"/>
      <c r="O62" s="70"/>
      <c r="P62" s="70"/>
      <c r="Q62" s="77"/>
      <c r="R62" s="12"/>
      <c r="S62" s="12"/>
      <c r="T62" s="70"/>
      <c r="U62" s="70"/>
      <c r="V62" s="70"/>
      <c r="W62" s="70"/>
      <c r="X62" s="70"/>
      <c r="Y62" s="71"/>
      <c r="Z62" s="71"/>
    </row>
    <row r="63" spans="1:26" ht="33.75" customHeight="1" thickBot="1" x14ac:dyDescent="0.25">
      <c r="A63" s="243"/>
      <c r="B63" s="79" t="s">
        <v>2</v>
      </c>
      <c r="C63" s="175" t="s">
        <v>3</v>
      </c>
      <c r="D63" s="72" t="s">
        <v>4</v>
      </c>
      <c r="E63" s="73" t="s">
        <v>5</v>
      </c>
      <c r="F63" s="73" t="s">
        <v>6</v>
      </c>
      <c r="G63" s="74"/>
      <c r="H63" s="263" t="s">
        <v>8</v>
      </c>
      <c r="I63" s="263" t="s">
        <v>9</v>
      </c>
      <c r="J63" s="264" t="s">
        <v>20</v>
      </c>
      <c r="K63" s="14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</row>
    <row r="64" spans="1:26" ht="22.5" customHeight="1" x14ac:dyDescent="0.2">
      <c r="A64" s="193"/>
      <c r="B64" s="265" t="s">
        <v>26</v>
      </c>
      <c r="C64" s="194" t="s">
        <v>18</v>
      </c>
      <c r="D64" s="38"/>
      <c r="E64" s="63"/>
      <c r="F64" s="80"/>
      <c r="G64" s="272"/>
      <c r="H64" s="143">
        <f>SUM(D64:G64)</f>
        <v>0</v>
      </c>
      <c r="I64" s="124">
        <v>255</v>
      </c>
      <c r="J64" s="244">
        <f>SUM(H64*I64)</f>
        <v>0</v>
      </c>
      <c r="K64" s="14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</row>
    <row r="65" spans="1:26" ht="24" customHeight="1" x14ac:dyDescent="0.2">
      <c r="A65" s="193"/>
      <c r="B65" s="197"/>
      <c r="C65" s="197"/>
      <c r="D65" s="64" t="s">
        <v>7</v>
      </c>
      <c r="E65" s="23" t="s">
        <v>13</v>
      </c>
      <c r="F65" s="81"/>
      <c r="G65" s="273"/>
      <c r="H65" s="137"/>
      <c r="I65" s="138"/>
      <c r="J65" s="255"/>
      <c r="K65" s="14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</row>
    <row r="66" spans="1:26" ht="19.5" customHeight="1" thickBot="1" x14ac:dyDescent="0.25">
      <c r="A66" s="193"/>
      <c r="B66" s="197"/>
      <c r="C66" s="197"/>
      <c r="D66" s="4"/>
      <c r="E66" s="5"/>
      <c r="F66" s="88"/>
      <c r="G66" s="82"/>
      <c r="H66" s="128">
        <f>SUM(D66:G66)</f>
        <v>0</v>
      </c>
      <c r="I66" s="129">
        <v>265.95</v>
      </c>
      <c r="J66" s="238">
        <f>SUM(H66*I66)</f>
        <v>0</v>
      </c>
      <c r="K66" s="14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</row>
    <row r="67" spans="1:26" ht="24" customHeight="1" thickBot="1" x14ac:dyDescent="0.25">
      <c r="A67" s="193"/>
      <c r="B67" s="197"/>
      <c r="C67" s="197"/>
      <c r="D67" s="83" t="s">
        <v>14</v>
      </c>
      <c r="E67" s="84" t="s">
        <v>15</v>
      </c>
      <c r="F67" s="81"/>
      <c r="G67" s="82"/>
      <c r="H67" s="275"/>
      <c r="I67" s="276"/>
      <c r="J67" s="277"/>
      <c r="K67" s="14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</row>
    <row r="68" spans="1:26" ht="18.75" customHeight="1" thickBot="1" x14ac:dyDescent="0.25">
      <c r="A68" s="193"/>
      <c r="B68" s="197"/>
      <c r="C68" s="197"/>
      <c r="D68" s="43"/>
      <c r="E68" s="44"/>
      <c r="F68" s="274"/>
      <c r="G68" s="82"/>
      <c r="H68" s="278">
        <f>SUM(D68:F68)</f>
        <v>0</v>
      </c>
      <c r="I68" s="142">
        <v>282.5</v>
      </c>
      <c r="J68" s="279">
        <f>SUM(H68*I68)</f>
        <v>0</v>
      </c>
      <c r="K68" s="14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</row>
    <row r="69" spans="1:26" ht="30" customHeight="1" thickBot="1" x14ac:dyDescent="0.25">
      <c r="A69" s="239"/>
      <c r="B69" s="27"/>
      <c r="C69" s="27"/>
      <c r="D69" s="65"/>
      <c r="E69" s="76"/>
      <c r="F69" s="76"/>
      <c r="G69" s="87"/>
      <c r="H69" s="119" t="s">
        <v>8</v>
      </c>
      <c r="I69" s="139"/>
      <c r="J69" s="267">
        <f>SUM(J64+J66+J68)</f>
        <v>0</v>
      </c>
      <c r="K69" s="14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75"/>
      <c r="Z69" s="75"/>
    </row>
    <row r="70" spans="1:26" ht="6.75" customHeight="1" thickBot="1" x14ac:dyDescent="0.25">
      <c r="A70" s="280"/>
      <c r="B70" s="183"/>
      <c r="C70" s="268"/>
      <c r="D70" s="183"/>
      <c r="E70" s="183"/>
      <c r="F70" s="183"/>
      <c r="G70" s="183"/>
      <c r="H70" s="269"/>
      <c r="I70" s="269"/>
      <c r="J70" s="261"/>
      <c r="K70" s="183"/>
      <c r="L70" s="70"/>
      <c r="M70" s="70"/>
      <c r="N70" s="70"/>
      <c r="O70" s="70"/>
      <c r="P70" s="70"/>
      <c r="Q70" s="12"/>
      <c r="R70" s="12"/>
      <c r="S70" s="12"/>
      <c r="T70" s="70"/>
      <c r="U70" s="70"/>
      <c r="V70" s="70"/>
      <c r="W70" s="70"/>
      <c r="X70" s="70"/>
      <c r="Y70" s="71"/>
      <c r="Z70" s="71"/>
    </row>
    <row r="71" spans="1:26" ht="27.75" customHeight="1" thickBot="1" x14ac:dyDescent="0.25">
      <c r="A71" s="243"/>
      <c r="B71" s="79" t="s">
        <v>2</v>
      </c>
      <c r="C71" s="14" t="s">
        <v>3</v>
      </c>
      <c r="D71" s="60" t="s">
        <v>4</v>
      </c>
      <c r="E71" s="16" t="s">
        <v>5</v>
      </c>
      <c r="F71" s="16" t="s">
        <v>6</v>
      </c>
      <c r="G71" s="61" t="s">
        <v>7</v>
      </c>
      <c r="H71" s="123" t="s">
        <v>8</v>
      </c>
      <c r="I71" s="123" t="s">
        <v>9</v>
      </c>
      <c r="J71" s="254" t="s">
        <v>20</v>
      </c>
      <c r="K71" s="14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6" ht="21" customHeight="1" x14ac:dyDescent="0.2">
      <c r="A72" s="193"/>
      <c r="B72" s="265" t="s">
        <v>27</v>
      </c>
      <c r="C72" s="194" t="s">
        <v>12</v>
      </c>
      <c r="D72" s="38"/>
      <c r="E72" s="63"/>
      <c r="F72" s="80"/>
      <c r="G72" s="89"/>
      <c r="H72" s="143">
        <f>SUM(D72:G72)</f>
        <v>0</v>
      </c>
      <c r="I72" s="124">
        <v>325.55</v>
      </c>
      <c r="J72" s="244">
        <f>SUM(H72*I72)</f>
        <v>0</v>
      </c>
      <c r="K72" s="14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6" ht="24.75" customHeight="1" x14ac:dyDescent="0.2">
      <c r="A73" s="193"/>
      <c r="B73" s="197"/>
      <c r="C73" s="197"/>
      <c r="D73" s="64" t="s">
        <v>13</v>
      </c>
      <c r="E73" s="23" t="s">
        <v>14</v>
      </c>
      <c r="F73" s="81"/>
      <c r="G73" s="273"/>
      <c r="H73" s="137"/>
      <c r="I73" s="138"/>
      <c r="J73" s="255"/>
      <c r="K73" s="14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6" ht="25.5" customHeight="1" thickBot="1" x14ac:dyDescent="0.25">
      <c r="A74" s="193"/>
      <c r="B74" s="197"/>
      <c r="C74" s="197"/>
      <c r="D74" s="4"/>
      <c r="E74" s="5"/>
      <c r="F74" s="88"/>
      <c r="G74" s="82"/>
      <c r="H74" s="128">
        <f>SUM(D74:G74)</f>
        <v>0</v>
      </c>
      <c r="I74" s="129">
        <v>357.85</v>
      </c>
      <c r="J74" s="238">
        <f>SUM(H74*I74)</f>
        <v>0</v>
      </c>
      <c r="K74" s="14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6" ht="32.25" customHeight="1" x14ac:dyDescent="0.2">
      <c r="A75" s="193"/>
      <c r="B75" s="197"/>
      <c r="C75" s="197"/>
      <c r="D75" s="83" t="s">
        <v>15</v>
      </c>
      <c r="E75" s="84" t="s">
        <v>16</v>
      </c>
      <c r="F75" s="81"/>
      <c r="G75" s="85"/>
      <c r="H75" s="281"/>
      <c r="I75" s="144"/>
      <c r="J75" s="282"/>
      <c r="K75" s="14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6" ht="20.25" customHeight="1" thickBot="1" x14ac:dyDescent="0.25">
      <c r="A76" s="193"/>
      <c r="B76" s="197"/>
      <c r="C76" s="197"/>
      <c r="D76" s="43"/>
      <c r="E76" s="44"/>
      <c r="F76" s="274"/>
      <c r="G76" s="82"/>
      <c r="H76" s="133">
        <f>SUM(D76:G76)</f>
        <v>0</v>
      </c>
      <c r="I76" s="129">
        <v>393.3</v>
      </c>
      <c r="J76" s="283">
        <f>SUM(H76*I76)</f>
        <v>0</v>
      </c>
      <c r="K76" s="14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6" ht="28.5" customHeight="1" thickBot="1" x14ac:dyDescent="0.25">
      <c r="A77" s="239"/>
      <c r="B77" s="27"/>
      <c r="C77" s="27"/>
      <c r="D77" s="65"/>
      <c r="E77" s="76"/>
      <c r="F77" s="76"/>
      <c r="G77" s="87"/>
      <c r="H77" s="145" t="s">
        <v>8</v>
      </c>
      <c r="I77" s="139"/>
      <c r="J77" s="267">
        <f>SUM(J72+J74+J76)</f>
        <v>0</v>
      </c>
      <c r="K77" s="14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6" ht="7.5" customHeight="1" thickBot="1" x14ac:dyDescent="0.25">
      <c r="A78" s="280"/>
      <c r="B78" s="183"/>
      <c r="C78" s="284"/>
      <c r="D78" s="285"/>
      <c r="E78" s="285"/>
      <c r="F78" s="285"/>
      <c r="G78" s="285"/>
      <c r="H78" s="286"/>
      <c r="I78" s="286"/>
      <c r="J78" s="287"/>
      <c r="K78" s="148"/>
      <c r="L78" s="8"/>
      <c r="M78" s="8"/>
      <c r="N78" s="8"/>
      <c r="O78" s="8"/>
      <c r="P78" s="8"/>
      <c r="Q78" s="78"/>
      <c r="R78" s="8"/>
      <c r="S78" s="8"/>
      <c r="T78" s="8"/>
      <c r="U78" s="8"/>
      <c r="V78" s="8"/>
      <c r="W78" s="8"/>
      <c r="X78" s="8"/>
    </row>
    <row r="79" spans="1:26" ht="33.75" customHeight="1" thickBot="1" x14ac:dyDescent="0.25">
      <c r="A79" s="243"/>
      <c r="B79" s="79" t="s">
        <v>2</v>
      </c>
      <c r="C79" s="175" t="s">
        <v>3</v>
      </c>
      <c r="D79" s="72" t="s">
        <v>4</v>
      </c>
      <c r="E79" s="73" t="s">
        <v>5</v>
      </c>
      <c r="F79" s="73" t="s">
        <v>6</v>
      </c>
      <c r="G79" s="74" t="s">
        <v>7</v>
      </c>
      <c r="H79" s="263" t="s">
        <v>8</v>
      </c>
      <c r="I79" s="263" t="s">
        <v>9</v>
      </c>
      <c r="J79" s="264" t="s">
        <v>20</v>
      </c>
      <c r="K79" s="14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6" ht="27.75" customHeight="1" x14ac:dyDescent="0.2">
      <c r="A80" s="193"/>
      <c r="B80" s="265" t="s">
        <v>28</v>
      </c>
      <c r="C80" s="194" t="s">
        <v>12</v>
      </c>
      <c r="D80" s="38"/>
      <c r="E80" s="63"/>
      <c r="F80" s="80"/>
      <c r="G80" s="89"/>
      <c r="H80" s="143">
        <f>SUM(D80:G80)</f>
        <v>0</v>
      </c>
      <c r="I80" s="124">
        <v>289.99</v>
      </c>
      <c r="J80" s="244">
        <f>SUM(H80*I80)</f>
        <v>0</v>
      </c>
      <c r="K80" s="14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6" ht="24.75" customHeight="1" x14ac:dyDescent="0.2">
      <c r="A81" s="193"/>
      <c r="B81" s="197"/>
      <c r="C81" s="197"/>
      <c r="D81" s="64" t="s">
        <v>13</v>
      </c>
      <c r="E81" s="23" t="s">
        <v>14</v>
      </c>
      <c r="F81" s="81"/>
      <c r="G81" s="273"/>
      <c r="H81" s="137"/>
      <c r="I81" s="138"/>
      <c r="J81" s="255"/>
      <c r="K81" s="14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26" ht="23.25" customHeight="1" x14ac:dyDescent="0.2">
      <c r="A82" s="193"/>
      <c r="B82" s="197"/>
      <c r="C82" s="197"/>
      <c r="D82" s="4"/>
      <c r="E82" s="5"/>
      <c r="F82" s="274"/>
      <c r="G82" s="82"/>
      <c r="H82" s="126">
        <f>SUM(D82:G82)</f>
        <v>0</v>
      </c>
      <c r="I82" s="288">
        <v>318.75</v>
      </c>
      <c r="J82" s="282">
        <f>SUM(H82*I82)</f>
        <v>0</v>
      </c>
      <c r="K82" s="14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6" ht="24.75" customHeight="1" x14ac:dyDescent="0.2">
      <c r="A83" s="193"/>
      <c r="B83" s="197"/>
      <c r="C83" s="197"/>
      <c r="D83" s="83" t="s">
        <v>15</v>
      </c>
      <c r="E83" s="84" t="s">
        <v>16</v>
      </c>
      <c r="F83" s="81"/>
      <c r="G83" s="82"/>
      <c r="H83" s="275"/>
      <c r="I83" s="289"/>
      <c r="J83" s="290"/>
      <c r="K83" s="14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26" ht="21" customHeight="1" thickBot="1" x14ac:dyDescent="0.25">
      <c r="A84" s="193"/>
      <c r="B84" s="197"/>
      <c r="C84" s="197"/>
      <c r="D84" s="4"/>
      <c r="E84" s="44"/>
      <c r="F84" s="274"/>
      <c r="G84" s="82"/>
      <c r="H84" s="291">
        <f>SUM(D84:G84)</f>
        <v>0</v>
      </c>
      <c r="I84" s="288">
        <v>350.05</v>
      </c>
      <c r="J84" s="283">
        <f>SUM(H84*I84)</f>
        <v>0</v>
      </c>
      <c r="K84" s="14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26" ht="25.5" customHeight="1" thickBot="1" x14ac:dyDescent="0.25">
      <c r="A85" s="239"/>
      <c r="B85" s="27"/>
      <c r="C85" s="27"/>
      <c r="D85" s="292"/>
      <c r="E85" s="76"/>
      <c r="F85" s="76"/>
      <c r="G85" s="87"/>
      <c r="H85" s="119" t="s">
        <v>8</v>
      </c>
      <c r="I85" s="139"/>
      <c r="J85" s="267">
        <f>SUM(J80+J82+J84)</f>
        <v>0</v>
      </c>
      <c r="K85" s="14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75"/>
      <c r="Z85" s="75"/>
    </row>
    <row r="86" spans="1:26" ht="6" customHeight="1" thickBot="1" x14ac:dyDescent="0.25">
      <c r="A86" s="280"/>
      <c r="B86" s="67"/>
      <c r="C86" s="68"/>
      <c r="D86" s="67"/>
      <c r="E86" s="67"/>
      <c r="F86" s="67"/>
      <c r="G86" s="67"/>
      <c r="H86" s="140"/>
      <c r="I86" s="140"/>
      <c r="J86" s="261"/>
      <c r="K86" s="183"/>
      <c r="L86" s="70"/>
      <c r="M86" s="70"/>
      <c r="N86" s="70"/>
      <c r="O86" s="70"/>
      <c r="P86" s="70"/>
      <c r="Q86" s="8"/>
      <c r="R86" s="8"/>
      <c r="S86" s="8"/>
      <c r="T86" s="70"/>
      <c r="U86" s="70"/>
      <c r="V86" s="70"/>
      <c r="W86" s="70"/>
      <c r="X86" s="70"/>
      <c r="Y86" s="71"/>
      <c r="Z86" s="71"/>
    </row>
    <row r="87" spans="1:26" ht="31.5" customHeight="1" thickBot="1" x14ac:dyDescent="0.25">
      <c r="A87" s="293"/>
      <c r="B87" s="79" t="s">
        <v>2</v>
      </c>
      <c r="C87" s="175" t="s">
        <v>3</v>
      </c>
      <c r="D87" s="72" t="s">
        <v>43</v>
      </c>
      <c r="E87" s="73"/>
      <c r="F87" s="73" t="s">
        <v>44</v>
      </c>
      <c r="G87" s="74"/>
      <c r="H87" s="263" t="s">
        <v>8</v>
      </c>
      <c r="I87" s="263" t="s">
        <v>9</v>
      </c>
      <c r="J87" s="264" t="s">
        <v>20</v>
      </c>
      <c r="K87" s="14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</row>
    <row r="88" spans="1:26" ht="48" customHeight="1" x14ac:dyDescent="0.2">
      <c r="A88" s="294"/>
      <c r="B88" s="295" t="s">
        <v>29</v>
      </c>
      <c r="C88" s="90" t="s">
        <v>30</v>
      </c>
      <c r="D88" s="38"/>
      <c r="E88" s="63"/>
      <c r="F88" s="80"/>
      <c r="G88" s="89"/>
      <c r="H88" s="143">
        <f>SUM(D88:G88)</f>
        <v>0</v>
      </c>
      <c r="I88" s="124">
        <v>101.8</v>
      </c>
      <c r="J88" s="244">
        <f>SUM(H88*I88)</f>
        <v>0</v>
      </c>
      <c r="K88" s="14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</row>
    <row r="89" spans="1:26" ht="36" customHeight="1" x14ac:dyDescent="0.2">
      <c r="A89" s="294"/>
      <c r="B89" s="91" t="s">
        <v>31</v>
      </c>
      <c r="C89" s="91" t="s">
        <v>32</v>
      </c>
      <c r="D89" s="64" t="s">
        <v>43</v>
      </c>
      <c r="E89" s="23"/>
      <c r="F89" s="23" t="s">
        <v>44</v>
      </c>
      <c r="G89" s="42"/>
      <c r="H89" s="137"/>
      <c r="I89" s="138"/>
      <c r="J89" s="255"/>
      <c r="K89" s="14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</row>
    <row r="90" spans="1:26" ht="24.75" customHeight="1" x14ac:dyDescent="0.2">
      <c r="A90" s="294"/>
      <c r="B90" s="92"/>
      <c r="C90" s="92"/>
      <c r="D90" s="43"/>
      <c r="E90" s="44"/>
      <c r="F90" s="44"/>
      <c r="G90" s="45"/>
      <c r="H90" s="126">
        <f>SUM(D90:G90)</f>
        <v>0</v>
      </c>
      <c r="I90" s="146">
        <v>163.65</v>
      </c>
      <c r="J90" s="237">
        <f t="shared" ref="J90:J95" si="0">SUM(H90*I90)</f>
        <v>0</v>
      </c>
      <c r="K90" s="14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</row>
    <row r="91" spans="1:26" ht="48.75" customHeight="1" x14ac:dyDescent="0.2">
      <c r="A91" s="294"/>
      <c r="B91" s="93" t="s">
        <v>33</v>
      </c>
      <c r="C91" s="296" t="s">
        <v>32</v>
      </c>
      <c r="D91" s="94"/>
      <c r="E91" s="95"/>
      <c r="F91" s="96"/>
      <c r="G91" s="97"/>
      <c r="H91" s="297">
        <f t="shared" ref="H91:H94" si="1">SUM(D91)</f>
        <v>0</v>
      </c>
      <c r="I91" s="256">
        <v>87.85</v>
      </c>
      <c r="J91" s="282">
        <f t="shared" si="0"/>
        <v>0</v>
      </c>
      <c r="K91" s="14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</row>
    <row r="92" spans="1:26" ht="55.5" customHeight="1" x14ac:dyDescent="0.2">
      <c r="A92" s="294"/>
      <c r="B92" s="93" t="s">
        <v>34</v>
      </c>
      <c r="C92" s="93" t="s">
        <v>32</v>
      </c>
      <c r="D92" s="98"/>
      <c r="E92" s="298"/>
      <c r="F92" s="299"/>
      <c r="G92" s="99"/>
      <c r="H92" s="300">
        <f t="shared" si="1"/>
        <v>0</v>
      </c>
      <c r="I92" s="146">
        <v>52.55</v>
      </c>
      <c r="J92" s="301">
        <f t="shared" si="0"/>
        <v>0</v>
      </c>
      <c r="K92" s="148"/>
      <c r="L92" s="8"/>
      <c r="M92" s="8"/>
      <c r="N92" s="8"/>
      <c r="O92" s="8"/>
      <c r="P92" s="8"/>
      <c r="Q92" s="100"/>
      <c r="R92" s="8"/>
      <c r="S92" s="8"/>
      <c r="T92" s="8"/>
      <c r="U92" s="8"/>
      <c r="V92" s="8"/>
      <c r="W92" s="8"/>
      <c r="X92" s="8"/>
    </row>
    <row r="93" spans="1:26" ht="40.5" customHeight="1" x14ac:dyDescent="0.2">
      <c r="A93" s="294"/>
      <c r="B93" s="101" t="s">
        <v>35</v>
      </c>
      <c r="C93" s="102"/>
      <c r="D93" s="103"/>
      <c r="E93" s="274"/>
      <c r="F93" s="302"/>
      <c r="G93" s="104"/>
      <c r="H93" s="278">
        <f t="shared" si="1"/>
        <v>0</v>
      </c>
      <c r="I93" s="256">
        <v>42.5</v>
      </c>
      <c r="J93" s="303">
        <f t="shared" si="0"/>
        <v>0</v>
      </c>
      <c r="K93" s="14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</row>
    <row r="94" spans="1:26" ht="48" customHeight="1" x14ac:dyDescent="0.2">
      <c r="A94" s="294"/>
      <c r="B94" s="296" t="s">
        <v>36</v>
      </c>
      <c r="C94" s="102"/>
      <c r="D94" s="43"/>
      <c r="E94" s="274"/>
      <c r="F94" s="302"/>
      <c r="G94" s="104"/>
      <c r="H94" s="278">
        <f t="shared" si="1"/>
        <v>0</v>
      </c>
      <c r="I94" s="146">
        <v>28.5</v>
      </c>
      <c r="J94" s="204">
        <f t="shared" si="0"/>
        <v>0</v>
      </c>
      <c r="K94" s="14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6" ht="50.25" customHeight="1" thickBot="1" x14ac:dyDescent="0.25">
      <c r="A95" s="294"/>
      <c r="B95" s="101" t="s">
        <v>37</v>
      </c>
      <c r="C95" s="105"/>
      <c r="D95" s="106"/>
      <c r="E95" s="107"/>
      <c r="F95" s="108"/>
      <c r="G95" s="109"/>
      <c r="H95" s="133">
        <v>0</v>
      </c>
      <c r="I95" s="147">
        <v>225</v>
      </c>
      <c r="J95" s="238">
        <f t="shared" si="0"/>
        <v>0</v>
      </c>
      <c r="K95" s="14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</row>
    <row r="96" spans="1:26" ht="25.5" customHeight="1" thickBot="1" x14ac:dyDescent="0.25">
      <c r="A96" s="308"/>
      <c r="B96" s="309"/>
      <c r="C96" s="309"/>
      <c r="D96" s="309"/>
      <c r="E96" s="309"/>
      <c r="F96" s="312" t="s">
        <v>38</v>
      </c>
      <c r="G96" s="313"/>
      <c r="H96" s="313"/>
      <c r="I96" s="314"/>
      <c r="J96" s="304">
        <f>SUM(J15+J23+J29+J35+J41+J47+J61+J69+J77+J85+J88++J90+J91+J92+J93+J95)</f>
        <v>0</v>
      </c>
      <c r="K96" s="14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</row>
    <row r="97" spans="1:24" ht="27" customHeight="1" thickBot="1" x14ac:dyDescent="0.25">
      <c r="A97" s="308"/>
      <c r="B97" s="309"/>
      <c r="C97" s="309"/>
      <c r="D97" s="309"/>
      <c r="E97" s="309"/>
      <c r="F97" s="312" t="s">
        <v>39</v>
      </c>
      <c r="G97" s="313"/>
      <c r="H97" s="313"/>
      <c r="I97" s="314"/>
      <c r="J97" s="305">
        <f>J98-J96</f>
        <v>0</v>
      </c>
      <c r="K97" s="14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</row>
    <row r="98" spans="1:24" ht="27" customHeight="1" thickBot="1" x14ac:dyDescent="0.25">
      <c r="A98" s="308"/>
      <c r="B98" s="309"/>
      <c r="C98" s="309"/>
      <c r="D98" s="309"/>
      <c r="E98" s="309"/>
      <c r="F98" s="312" t="s">
        <v>40</v>
      </c>
      <c r="G98" s="313"/>
      <c r="H98" s="313"/>
      <c r="I98" s="314"/>
      <c r="J98" s="305">
        <f>J96*1.15</f>
        <v>0</v>
      </c>
      <c r="K98" s="14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</row>
    <row r="99" spans="1:24" ht="27.75" customHeight="1" thickBot="1" x14ac:dyDescent="0.25">
      <c r="A99" s="308"/>
      <c r="B99" s="309"/>
      <c r="C99" s="309"/>
      <c r="D99" s="309"/>
      <c r="E99" s="309"/>
      <c r="F99" s="315" t="s">
        <v>41</v>
      </c>
      <c r="G99" s="313"/>
      <c r="H99" s="313"/>
      <c r="I99" s="314"/>
      <c r="J99" s="306"/>
      <c r="K99" s="14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</row>
    <row r="100" spans="1:24" ht="27.75" customHeight="1" thickBot="1" x14ac:dyDescent="0.25">
      <c r="A100" s="310"/>
      <c r="B100" s="311"/>
      <c r="C100" s="311"/>
      <c r="D100" s="311"/>
      <c r="E100" s="311"/>
      <c r="F100" s="316" t="s">
        <v>42</v>
      </c>
      <c r="G100" s="317"/>
      <c r="H100" s="317"/>
      <c r="I100" s="318"/>
      <c r="J100" s="307">
        <f>J98+J99</f>
        <v>0</v>
      </c>
      <c r="K100" s="14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</row>
    <row r="101" spans="1:24" ht="19.5" hidden="1" customHeight="1" x14ac:dyDescent="0.2">
      <c r="A101" s="12"/>
      <c r="B101" s="112"/>
      <c r="C101" s="12"/>
      <c r="D101" s="12"/>
      <c r="E101" s="12"/>
      <c r="F101" s="12"/>
      <c r="G101" s="12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</row>
    <row r="102" spans="1:24" ht="27.75" hidden="1" customHeight="1" x14ac:dyDescent="0.2">
      <c r="A102" s="12"/>
      <c r="B102" s="112"/>
      <c r="C102" s="113"/>
      <c r="D102" s="12"/>
      <c r="E102" s="114"/>
      <c r="F102" s="10"/>
      <c r="G102" s="10"/>
      <c r="H102" s="10"/>
      <c r="J102" s="12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</row>
    <row r="103" spans="1:24" ht="12.75" hidden="1" customHeight="1" x14ac:dyDescent="0.2">
      <c r="A103" s="12"/>
      <c r="B103" s="111"/>
      <c r="C103" s="110"/>
      <c r="D103" s="12"/>
      <c r="E103" s="12"/>
      <c r="F103" s="12"/>
      <c r="G103" s="12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</row>
    <row r="104" spans="1:24" ht="12.75" hidden="1" customHeight="1" x14ac:dyDescent="0.2">
      <c r="C104" s="110"/>
      <c r="D104" s="12"/>
      <c r="E104" s="12"/>
      <c r="F104" s="12"/>
      <c r="G104" s="12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</row>
    <row r="105" spans="1:24" ht="12.75" hidden="1" customHeight="1" x14ac:dyDescent="0.2">
      <c r="C105" s="110"/>
      <c r="D105" s="12"/>
      <c r="E105" s="12"/>
      <c r="F105" s="12"/>
      <c r="G105" s="12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</row>
    <row r="106" spans="1:24" ht="12.75" hidden="1" customHeight="1" x14ac:dyDescent="0.2">
      <c r="C106" s="110"/>
      <c r="D106" s="12"/>
      <c r="E106" s="12"/>
      <c r="F106" s="12"/>
      <c r="G106" s="12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</row>
    <row r="107" spans="1:24" ht="12.75" hidden="1" customHeight="1" x14ac:dyDescent="0.2">
      <c r="C107" s="110"/>
      <c r="D107" s="12"/>
      <c r="E107" s="115"/>
      <c r="F107" s="10"/>
      <c r="G107" s="10"/>
      <c r="H107" s="10"/>
      <c r="J107" s="12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</row>
    <row r="108" spans="1:24" ht="14.25" hidden="1" customHeight="1" x14ac:dyDescent="0.2">
      <c r="B108" s="116"/>
      <c r="C108" s="110"/>
      <c r="D108" s="12"/>
      <c r="E108" s="12"/>
      <c r="F108" s="12"/>
      <c r="G108" s="12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</row>
    <row r="109" spans="1:24" ht="12.75" hidden="1" customHeight="1" x14ac:dyDescent="0.2">
      <c r="C109" s="110"/>
      <c r="D109" s="12"/>
      <c r="E109" s="12"/>
      <c r="F109" s="12"/>
      <c r="G109" s="12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</row>
    <row r="110" spans="1:24" ht="12.75" hidden="1" customHeight="1" x14ac:dyDescent="0.2">
      <c r="C110" s="110"/>
      <c r="D110" s="12"/>
      <c r="E110" s="12"/>
      <c r="F110" s="12"/>
      <c r="G110" s="12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</row>
    <row r="111" spans="1:24" ht="12.75" hidden="1" customHeight="1" x14ac:dyDescent="0.2">
      <c r="C111" s="110"/>
      <c r="D111" s="12"/>
      <c r="E111" s="12"/>
      <c r="F111" s="12"/>
      <c r="G111" s="12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</row>
    <row r="112" spans="1:24" ht="12.75" hidden="1" customHeight="1" x14ac:dyDescent="0.2">
      <c r="C112" s="110"/>
      <c r="D112" s="12"/>
      <c r="E112" s="12"/>
      <c r="F112" s="12"/>
      <c r="G112" s="12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</row>
    <row r="113" spans="3:24" ht="12.75" hidden="1" customHeight="1" x14ac:dyDescent="0.2">
      <c r="C113" s="110"/>
      <c r="D113" s="12"/>
      <c r="E113" s="115"/>
      <c r="F113" s="10"/>
      <c r="G113" s="10"/>
      <c r="H113" s="10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</row>
    <row r="114" spans="3:24" ht="12.75" hidden="1" customHeight="1" x14ac:dyDescent="0.2">
      <c r="C114" s="110"/>
      <c r="D114" s="12"/>
      <c r="E114" s="12"/>
      <c r="F114" s="12"/>
      <c r="G114" s="12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</row>
    <row r="115" spans="3:24" ht="12.75" hidden="1" customHeight="1" x14ac:dyDescent="0.2">
      <c r="C115" s="110"/>
      <c r="D115" s="12"/>
      <c r="E115" s="12"/>
      <c r="F115" s="12"/>
      <c r="G115" s="12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</row>
    <row r="116" spans="3:24" ht="12.75" hidden="1" customHeight="1" x14ac:dyDescent="0.2">
      <c r="C116" s="110"/>
      <c r="D116" s="12"/>
      <c r="E116" s="12"/>
      <c r="F116" s="12"/>
      <c r="G116" s="12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</row>
    <row r="117" spans="3:24" ht="12.75" hidden="1" customHeight="1" x14ac:dyDescent="0.2">
      <c r="C117" s="110"/>
      <c r="D117" s="12"/>
      <c r="E117" s="12"/>
      <c r="F117" s="12"/>
      <c r="G117" s="12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</row>
    <row r="118" spans="3:24" ht="12.75" hidden="1" customHeight="1" x14ac:dyDescent="0.2">
      <c r="C118" s="110"/>
      <c r="D118" s="12"/>
      <c r="E118" s="12"/>
      <c r="F118" s="12"/>
      <c r="G118" s="12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</row>
    <row r="119" spans="3:24" ht="12.75" hidden="1" customHeight="1" x14ac:dyDescent="0.2">
      <c r="C119" s="110"/>
      <c r="D119" s="12"/>
      <c r="E119" s="12"/>
      <c r="F119" s="12"/>
      <c r="G119" s="12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</row>
    <row r="120" spans="3:24" ht="12.75" hidden="1" customHeight="1" x14ac:dyDescent="0.2">
      <c r="C120" s="110"/>
      <c r="D120" s="12"/>
      <c r="E120" s="12"/>
      <c r="F120" s="12"/>
      <c r="G120" s="12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</row>
    <row r="121" spans="3:24" ht="12.75" hidden="1" customHeight="1" x14ac:dyDescent="0.2">
      <c r="C121" s="110"/>
      <c r="D121" s="12"/>
      <c r="E121" s="12"/>
      <c r="F121" s="12"/>
      <c r="G121" s="12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</row>
    <row r="122" spans="3:24" ht="12.75" hidden="1" customHeight="1" x14ac:dyDescent="0.2">
      <c r="C122" s="110"/>
      <c r="D122" s="12"/>
      <c r="E122" s="12"/>
      <c r="F122" s="12"/>
      <c r="G122" s="12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</row>
    <row r="123" spans="3:24" ht="12.75" hidden="1" customHeight="1" x14ac:dyDescent="0.2">
      <c r="C123" s="110"/>
      <c r="D123" s="12"/>
      <c r="E123" s="12"/>
      <c r="F123" s="12"/>
      <c r="G123" s="12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</row>
    <row r="124" spans="3:24" ht="12.75" hidden="1" customHeight="1" x14ac:dyDescent="0.2">
      <c r="C124" s="110"/>
      <c r="D124" s="12"/>
      <c r="E124" s="12"/>
      <c r="F124" s="12"/>
      <c r="G124" s="12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</row>
    <row r="125" spans="3:24" ht="12.75" hidden="1" customHeight="1" x14ac:dyDescent="0.2">
      <c r="C125" s="110"/>
      <c r="D125" s="12"/>
      <c r="E125" s="12"/>
      <c r="F125" s="12"/>
      <c r="G125" s="12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</row>
    <row r="126" spans="3:24" ht="12.75" hidden="1" customHeight="1" x14ac:dyDescent="0.2">
      <c r="C126" s="110"/>
      <c r="D126" s="12"/>
      <c r="E126" s="12"/>
      <c r="F126" s="12"/>
      <c r="G126" s="12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</row>
    <row r="127" spans="3:24" ht="12.75" hidden="1" customHeight="1" x14ac:dyDescent="0.2">
      <c r="C127" s="110"/>
      <c r="D127" s="12"/>
      <c r="E127" s="12"/>
      <c r="F127" s="12"/>
      <c r="G127" s="12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</row>
    <row r="128" spans="3:24" ht="12.75" hidden="1" customHeight="1" x14ac:dyDescent="0.2">
      <c r="C128" s="110"/>
      <c r="D128" s="12"/>
      <c r="E128" s="12"/>
      <c r="F128" s="12"/>
      <c r="G128" s="12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</row>
    <row r="129" spans="3:24" ht="12.75" hidden="1" customHeight="1" x14ac:dyDescent="0.2">
      <c r="C129" s="110"/>
      <c r="D129" s="12"/>
      <c r="E129" s="12"/>
      <c r="F129" s="12"/>
      <c r="G129" s="12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</row>
    <row r="130" spans="3:24" ht="12.75" hidden="1" customHeight="1" x14ac:dyDescent="0.2">
      <c r="C130" s="110"/>
      <c r="D130" s="12"/>
      <c r="E130" s="12"/>
      <c r="F130" s="12"/>
      <c r="G130" s="12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</row>
    <row r="131" spans="3:24" ht="12.75" hidden="1" customHeight="1" x14ac:dyDescent="0.2">
      <c r="C131" s="110"/>
      <c r="D131" s="12"/>
      <c r="E131" s="12"/>
      <c r="F131" s="12"/>
      <c r="G131" s="12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</row>
    <row r="132" spans="3:24" ht="12.75" hidden="1" customHeight="1" x14ac:dyDescent="0.2">
      <c r="C132" s="110"/>
      <c r="D132" s="12"/>
      <c r="E132" s="12"/>
      <c r="F132" s="12"/>
      <c r="G132" s="12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</row>
    <row r="133" spans="3:24" ht="12.75" hidden="1" customHeight="1" x14ac:dyDescent="0.2">
      <c r="C133" s="110"/>
      <c r="D133" s="12"/>
      <c r="E133" s="12"/>
      <c r="F133" s="12"/>
      <c r="G133" s="12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</row>
    <row r="134" spans="3:24" ht="12.75" hidden="1" customHeight="1" x14ac:dyDescent="0.2">
      <c r="C134" s="110"/>
      <c r="D134" s="12"/>
      <c r="E134" s="12"/>
      <c r="F134" s="12"/>
      <c r="G134" s="12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</row>
    <row r="135" spans="3:24" ht="12.75" hidden="1" customHeight="1" x14ac:dyDescent="0.2">
      <c r="C135" s="110"/>
      <c r="D135" s="12"/>
      <c r="E135" s="12"/>
      <c r="F135" s="12"/>
      <c r="G135" s="12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</row>
    <row r="136" spans="3:24" ht="12.75" hidden="1" customHeight="1" x14ac:dyDescent="0.2">
      <c r="C136" s="110"/>
      <c r="D136" s="12"/>
      <c r="E136" s="12"/>
      <c r="F136" s="12"/>
      <c r="G136" s="12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</row>
    <row r="137" spans="3:24" ht="12.75" hidden="1" customHeight="1" x14ac:dyDescent="0.2">
      <c r="C137" s="110"/>
      <c r="D137" s="12"/>
      <c r="E137" s="12"/>
      <c r="F137" s="12"/>
      <c r="G137" s="12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</row>
    <row r="138" spans="3:24" ht="12.75" hidden="1" customHeight="1" x14ac:dyDescent="0.2">
      <c r="C138" s="110"/>
      <c r="D138" s="12"/>
      <c r="E138" s="12"/>
      <c r="F138" s="12"/>
      <c r="G138" s="12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</row>
    <row r="139" spans="3:24" ht="12.75" hidden="1" customHeight="1" x14ac:dyDescent="0.2">
      <c r="C139" s="110"/>
      <c r="D139" s="12"/>
      <c r="E139" s="12"/>
      <c r="F139" s="12"/>
      <c r="G139" s="12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</row>
    <row r="140" spans="3:24" ht="12.75" hidden="1" customHeight="1" x14ac:dyDescent="0.2">
      <c r="C140" s="110"/>
      <c r="D140" s="12"/>
      <c r="E140" s="12"/>
      <c r="F140" s="12"/>
      <c r="G140" s="12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</row>
    <row r="141" spans="3:24" ht="12.75" hidden="1" customHeight="1" x14ac:dyDescent="0.2">
      <c r="C141" s="110"/>
      <c r="D141" s="12"/>
      <c r="E141" s="12"/>
      <c r="F141" s="12"/>
      <c r="G141" s="12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</row>
    <row r="142" spans="3:24" ht="12.75" hidden="1" customHeight="1" x14ac:dyDescent="0.2">
      <c r="C142" s="110"/>
      <c r="D142" s="12"/>
      <c r="E142" s="12"/>
      <c r="F142" s="12"/>
      <c r="G142" s="12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</row>
    <row r="143" spans="3:24" ht="12.75" hidden="1" customHeight="1" x14ac:dyDescent="0.2">
      <c r="C143" s="110"/>
      <c r="D143" s="12"/>
      <c r="E143" s="12"/>
      <c r="F143" s="12"/>
      <c r="G143" s="12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</row>
    <row r="144" spans="3:24" ht="12.75" hidden="1" customHeight="1" x14ac:dyDescent="0.2">
      <c r="C144" s="110"/>
      <c r="D144" s="12"/>
      <c r="E144" s="12"/>
      <c r="F144" s="12"/>
      <c r="G144" s="12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</row>
    <row r="145" spans="3:24" ht="12.75" hidden="1" customHeight="1" x14ac:dyDescent="0.2">
      <c r="C145" s="110"/>
      <c r="D145" s="12"/>
      <c r="E145" s="12"/>
      <c r="F145" s="12"/>
      <c r="G145" s="12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</row>
    <row r="146" spans="3:24" ht="12.75" hidden="1" customHeight="1" x14ac:dyDescent="0.2">
      <c r="C146" s="110"/>
      <c r="D146" s="12"/>
      <c r="E146" s="12"/>
      <c r="F146" s="12"/>
      <c r="G146" s="12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</row>
    <row r="147" spans="3:24" ht="12.75" hidden="1" customHeight="1" x14ac:dyDescent="0.2">
      <c r="C147" s="110"/>
      <c r="D147" s="12"/>
      <c r="E147" s="12"/>
      <c r="F147" s="12"/>
      <c r="G147" s="12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</row>
    <row r="148" spans="3:24" ht="12.75" hidden="1" customHeight="1" x14ac:dyDescent="0.2">
      <c r="C148" s="110"/>
      <c r="D148" s="12"/>
      <c r="E148" s="12"/>
      <c r="F148" s="12"/>
      <c r="G148" s="12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</row>
    <row r="149" spans="3:24" ht="12.75" hidden="1" customHeight="1" x14ac:dyDescent="0.2">
      <c r="C149" s="110"/>
      <c r="D149" s="12"/>
      <c r="E149" s="12"/>
      <c r="F149" s="12"/>
      <c r="G149" s="12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</row>
    <row r="150" spans="3:24" ht="12.75" hidden="1" customHeight="1" x14ac:dyDescent="0.2">
      <c r="C150" s="110"/>
      <c r="D150" s="12"/>
      <c r="E150" s="12"/>
      <c r="F150" s="12"/>
      <c r="G150" s="12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</row>
    <row r="151" spans="3:24" ht="12.75" hidden="1" customHeight="1" x14ac:dyDescent="0.2">
      <c r="C151" s="110"/>
      <c r="D151" s="12"/>
      <c r="E151" s="12"/>
      <c r="F151" s="12"/>
      <c r="G151" s="12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</row>
    <row r="152" spans="3:24" ht="12.75" hidden="1" customHeight="1" x14ac:dyDescent="0.2">
      <c r="C152" s="110"/>
      <c r="D152" s="12"/>
      <c r="E152" s="12"/>
      <c r="F152" s="12"/>
      <c r="G152" s="12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</row>
    <row r="153" spans="3:24" ht="12.75" hidden="1" customHeight="1" x14ac:dyDescent="0.2">
      <c r="C153" s="110"/>
      <c r="D153" s="12"/>
      <c r="E153" s="12"/>
      <c r="F153" s="12"/>
      <c r="G153" s="12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</row>
    <row r="154" spans="3:24" ht="12.75" hidden="1" customHeight="1" x14ac:dyDescent="0.2">
      <c r="C154" s="110"/>
      <c r="D154" s="12"/>
      <c r="E154" s="12"/>
      <c r="F154" s="12"/>
      <c r="G154" s="12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</row>
    <row r="155" spans="3:24" ht="12.75" hidden="1" customHeight="1" x14ac:dyDescent="0.2">
      <c r="C155" s="110"/>
      <c r="D155" s="12"/>
      <c r="E155" s="12"/>
      <c r="F155" s="12"/>
      <c r="G155" s="12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</row>
    <row r="156" spans="3:24" ht="12.75" hidden="1" customHeight="1" x14ac:dyDescent="0.2">
      <c r="C156" s="110"/>
      <c r="D156" s="12"/>
      <c r="E156" s="12"/>
      <c r="F156" s="12"/>
      <c r="G156" s="12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</row>
    <row r="157" spans="3:24" ht="12.75" hidden="1" customHeight="1" x14ac:dyDescent="0.2">
      <c r="C157" s="110"/>
      <c r="D157" s="12"/>
      <c r="E157" s="12"/>
      <c r="F157" s="12"/>
      <c r="G157" s="12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</row>
    <row r="158" spans="3:24" ht="12.75" hidden="1" customHeight="1" x14ac:dyDescent="0.2">
      <c r="C158" s="110"/>
      <c r="D158" s="12"/>
      <c r="E158" s="12"/>
      <c r="F158" s="12"/>
      <c r="G158" s="12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</row>
    <row r="159" spans="3:24" ht="12.75" hidden="1" customHeight="1" x14ac:dyDescent="0.2">
      <c r="C159" s="110"/>
      <c r="D159" s="12"/>
      <c r="E159" s="12"/>
      <c r="F159" s="12"/>
      <c r="G159" s="12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</row>
    <row r="160" spans="3:24" ht="12.75" hidden="1" customHeight="1" x14ac:dyDescent="0.2">
      <c r="C160" s="110"/>
      <c r="D160" s="12"/>
      <c r="E160" s="12"/>
      <c r="F160" s="12"/>
      <c r="G160" s="12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</row>
    <row r="161" spans="3:24" ht="12.75" hidden="1" customHeight="1" x14ac:dyDescent="0.2">
      <c r="C161" s="110"/>
      <c r="D161" s="12"/>
      <c r="E161" s="12"/>
      <c r="F161" s="12"/>
      <c r="G161" s="12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</row>
    <row r="162" spans="3:24" ht="12.75" hidden="1" customHeight="1" x14ac:dyDescent="0.2">
      <c r="C162" s="110"/>
      <c r="D162" s="12"/>
      <c r="E162" s="12"/>
      <c r="F162" s="12"/>
      <c r="G162" s="12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</row>
    <row r="163" spans="3:24" ht="12.75" hidden="1" customHeight="1" x14ac:dyDescent="0.2">
      <c r="C163" s="110"/>
      <c r="D163" s="12"/>
      <c r="E163" s="12"/>
      <c r="F163" s="12"/>
      <c r="G163" s="12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</row>
    <row r="164" spans="3:24" ht="12.75" hidden="1" customHeight="1" x14ac:dyDescent="0.2">
      <c r="C164" s="110"/>
      <c r="D164" s="12"/>
      <c r="E164" s="12"/>
      <c r="F164" s="12"/>
      <c r="G164" s="12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</row>
    <row r="165" spans="3:24" ht="12.75" hidden="1" customHeight="1" x14ac:dyDescent="0.2">
      <c r="C165" s="110"/>
      <c r="D165" s="12"/>
      <c r="E165" s="12"/>
      <c r="F165" s="12"/>
      <c r="G165" s="12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</row>
    <row r="166" spans="3:24" ht="12.75" hidden="1" customHeight="1" x14ac:dyDescent="0.2">
      <c r="C166" s="110"/>
      <c r="D166" s="12"/>
      <c r="E166" s="12"/>
      <c r="F166" s="12"/>
      <c r="G166" s="12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</row>
    <row r="167" spans="3:24" ht="12.75" hidden="1" customHeight="1" x14ac:dyDescent="0.2">
      <c r="C167" s="110"/>
      <c r="D167" s="12"/>
      <c r="E167" s="12"/>
      <c r="F167" s="12"/>
      <c r="G167" s="12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</row>
    <row r="168" spans="3:24" ht="12.75" hidden="1" customHeight="1" x14ac:dyDescent="0.2">
      <c r="C168" s="110"/>
      <c r="D168" s="12"/>
      <c r="E168" s="12"/>
      <c r="F168" s="12"/>
      <c r="G168" s="12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</row>
    <row r="169" spans="3:24" ht="12.75" hidden="1" customHeight="1" x14ac:dyDescent="0.2">
      <c r="C169" s="110"/>
      <c r="D169" s="12"/>
      <c r="E169" s="12"/>
      <c r="F169" s="12"/>
      <c r="G169" s="12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</row>
    <row r="170" spans="3:24" ht="12.75" hidden="1" customHeight="1" x14ac:dyDescent="0.2">
      <c r="C170" s="110"/>
      <c r="D170" s="12"/>
      <c r="E170" s="12"/>
      <c r="F170" s="12"/>
      <c r="G170" s="12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</row>
    <row r="171" spans="3:24" ht="12.75" hidden="1" customHeight="1" x14ac:dyDescent="0.2">
      <c r="C171" s="110"/>
      <c r="D171" s="12"/>
      <c r="E171" s="12"/>
      <c r="F171" s="12"/>
      <c r="G171" s="12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</row>
    <row r="172" spans="3:24" ht="12.75" hidden="1" customHeight="1" x14ac:dyDescent="0.2">
      <c r="C172" s="110"/>
      <c r="D172" s="12"/>
      <c r="E172" s="12"/>
      <c r="F172" s="12"/>
      <c r="G172" s="12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</row>
    <row r="173" spans="3:24" ht="12.75" hidden="1" customHeight="1" x14ac:dyDescent="0.2">
      <c r="C173" s="110"/>
      <c r="D173" s="12"/>
      <c r="E173" s="12"/>
      <c r="F173" s="12"/>
      <c r="G173" s="12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</row>
    <row r="174" spans="3:24" ht="12.75" hidden="1" customHeight="1" x14ac:dyDescent="0.2">
      <c r="C174" s="110"/>
      <c r="D174" s="12"/>
      <c r="E174" s="12"/>
      <c r="F174" s="12"/>
      <c r="G174" s="12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</row>
    <row r="175" spans="3:24" ht="12.75" hidden="1" customHeight="1" x14ac:dyDescent="0.2">
      <c r="C175" s="110"/>
      <c r="D175" s="12"/>
      <c r="E175" s="12"/>
      <c r="F175" s="12"/>
      <c r="G175" s="12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</row>
    <row r="176" spans="3:24" ht="12.75" hidden="1" customHeight="1" x14ac:dyDescent="0.2">
      <c r="C176" s="110"/>
      <c r="D176" s="12"/>
      <c r="E176" s="12"/>
      <c r="F176" s="12"/>
      <c r="G176" s="12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</row>
    <row r="177" spans="3:24" ht="12.75" hidden="1" customHeight="1" x14ac:dyDescent="0.2">
      <c r="C177" s="110"/>
      <c r="D177" s="12"/>
      <c r="E177" s="12"/>
      <c r="F177" s="12"/>
      <c r="G177" s="12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</row>
    <row r="178" spans="3:24" ht="12.75" hidden="1" customHeight="1" x14ac:dyDescent="0.2">
      <c r="C178" s="110"/>
      <c r="D178" s="12"/>
      <c r="E178" s="12"/>
      <c r="F178" s="12"/>
      <c r="G178" s="12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</row>
    <row r="179" spans="3:24" ht="12.75" hidden="1" customHeight="1" x14ac:dyDescent="0.2">
      <c r="C179" s="110"/>
      <c r="D179" s="12"/>
      <c r="E179" s="12"/>
      <c r="F179" s="12"/>
      <c r="G179" s="12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</row>
    <row r="180" spans="3:24" ht="12.75" hidden="1" customHeight="1" x14ac:dyDescent="0.2">
      <c r="C180" s="110"/>
      <c r="D180" s="12"/>
      <c r="E180" s="12"/>
      <c r="F180" s="12"/>
      <c r="G180" s="12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</row>
    <row r="181" spans="3:24" ht="12.75" hidden="1" customHeight="1" x14ac:dyDescent="0.2">
      <c r="C181" s="110"/>
      <c r="D181" s="12"/>
      <c r="E181" s="12"/>
      <c r="F181" s="12"/>
      <c r="G181" s="12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</row>
    <row r="182" spans="3:24" ht="12.75" hidden="1" customHeight="1" x14ac:dyDescent="0.2">
      <c r="C182" s="110"/>
      <c r="D182" s="12"/>
      <c r="E182" s="12"/>
      <c r="F182" s="12"/>
      <c r="G182" s="12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</row>
    <row r="183" spans="3:24" ht="12.75" hidden="1" customHeight="1" x14ac:dyDescent="0.2">
      <c r="C183" s="110"/>
      <c r="D183" s="12"/>
      <c r="E183" s="12"/>
      <c r="F183" s="12"/>
      <c r="G183" s="12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</row>
    <row r="184" spans="3:24" ht="12.75" hidden="1" customHeight="1" x14ac:dyDescent="0.2">
      <c r="C184" s="110"/>
      <c r="D184" s="12"/>
      <c r="E184" s="12"/>
      <c r="F184" s="12"/>
      <c r="G184" s="12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</row>
    <row r="185" spans="3:24" ht="12.75" hidden="1" customHeight="1" x14ac:dyDescent="0.2">
      <c r="C185" s="110"/>
      <c r="D185" s="12"/>
      <c r="E185" s="12"/>
      <c r="F185" s="12"/>
      <c r="G185" s="12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</row>
    <row r="186" spans="3:24" ht="12.75" hidden="1" customHeight="1" x14ac:dyDescent="0.2">
      <c r="C186" s="110"/>
      <c r="D186" s="12"/>
      <c r="E186" s="12"/>
      <c r="F186" s="12"/>
      <c r="G186" s="12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</row>
    <row r="187" spans="3:24" ht="12.75" hidden="1" customHeight="1" x14ac:dyDescent="0.2">
      <c r="C187" s="110"/>
      <c r="D187" s="12"/>
      <c r="E187" s="12"/>
      <c r="F187" s="12"/>
      <c r="G187" s="12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</row>
    <row r="188" spans="3:24" ht="12.75" hidden="1" customHeight="1" x14ac:dyDescent="0.2">
      <c r="C188" s="110"/>
      <c r="D188" s="12"/>
      <c r="E188" s="12"/>
      <c r="F188" s="12"/>
      <c r="G188" s="12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</row>
    <row r="189" spans="3:24" ht="12.75" hidden="1" customHeight="1" x14ac:dyDescent="0.2">
      <c r="C189" s="110"/>
      <c r="D189" s="12"/>
      <c r="E189" s="12"/>
      <c r="F189" s="12"/>
      <c r="G189" s="12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</row>
    <row r="190" spans="3:24" ht="12.75" hidden="1" customHeight="1" x14ac:dyDescent="0.2">
      <c r="C190" s="110"/>
      <c r="D190" s="12"/>
      <c r="E190" s="12"/>
      <c r="F190" s="12"/>
      <c r="G190" s="12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</row>
    <row r="191" spans="3:24" ht="12.75" hidden="1" customHeight="1" x14ac:dyDescent="0.2">
      <c r="C191" s="110"/>
      <c r="D191" s="12"/>
      <c r="E191" s="12"/>
      <c r="F191" s="12"/>
      <c r="G191" s="12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</row>
    <row r="192" spans="3:24" ht="12.75" hidden="1" customHeight="1" x14ac:dyDescent="0.2">
      <c r="C192" s="110"/>
      <c r="D192" s="12"/>
      <c r="E192" s="12"/>
      <c r="F192" s="12"/>
      <c r="G192" s="12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</row>
    <row r="193" spans="3:24" ht="12.75" hidden="1" customHeight="1" x14ac:dyDescent="0.2">
      <c r="C193" s="110"/>
      <c r="D193" s="12"/>
      <c r="E193" s="12"/>
      <c r="F193" s="12"/>
      <c r="G193" s="12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</row>
    <row r="194" spans="3:24" ht="12.75" hidden="1" customHeight="1" x14ac:dyDescent="0.2">
      <c r="C194" s="110"/>
      <c r="D194" s="12"/>
      <c r="E194" s="12"/>
      <c r="F194" s="12"/>
      <c r="G194" s="12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</row>
    <row r="195" spans="3:24" ht="12.75" hidden="1" customHeight="1" x14ac:dyDescent="0.2">
      <c r="C195" s="110"/>
      <c r="D195" s="12"/>
      <c r="E195" s="12"/>
      <c r="F195" s="12"/>
      <c r="G195" s="12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</row>
    <row r="196" spans="3:24" ht="12.75" hidden="1" customHeight="1" x14ac:dyDescent="0.2">
      <c r="C196" s="110"/>
      <c r="D196" s="12"/>
      <c r="E196" s="12"/>
      <c r="F196" s="12"/>
      <c r="G196" s="12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</row>
    <row r="197" spans="3:24" ht="12.75" hidden="1" customHeight="1" x14ac:dyDescent="0.2">
      <c r="C197" s="110"/>
      <c r="D197" s="12"/>
      <c r="E197" s="12"/>
      <c r="F197" s="12"/>
      <c r="G197" s="12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</row>
    <row r="198" spans="3:24" ht="12.75" hidden="1" customHeight="1" x14ac:dyDescent="0.2">
      <c r="C198" s="110"/>
      <c r="D198" s="12"/>
      <c r="E198" s="12"/>
      <c r="F198" s="12"/>
      <c r="G198" s="12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</row>
    <row r="199" spans="3:24" ht="12.75" hidden="1" customHeight="1" x14ac:dyDescent="0.2">
      <c r="C199" s="110"/>
      <c r="D199" s="12"/>
      <c r="E199" s="12"/>
      <c r="F199" s="12"/>
      <c r="G199" s="12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</row>
    <row r="200" spans="3:24" ht="12.75" hidden="1" customHeight="1" x14ac:dyDescent="0.2">
      <c r="C200" s="110"/>
      <c r="D200" s="12"/>
      <c r="E200" s="12"/>
      <c r="F200" s="12"/>
      <c r="G200" s="12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</row>
    <row r="201" spans="3:24" ht="12.75" hidden="1" customHeight="1" x14ac:dyDescent="0.2">
      <c r="C201" s="110"/>
      <c r="D201" s="12"/>
      <c r="E201" s="12"/>
      <c r="F201" s="12"/>
      <c r="G201" s="12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</row>
    <row r="202" spans="3:24" ht="12.75" hidden="1" customHeight="1" x14ac:dyDescent="0.2">
      <c r="C202" s="110"/>
      <c r="D202" s="12"/>
      <c r="E202" s="12"/>
      <c r="F202" s="12"/>
      <c r="G202" s="12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</row>
    <row r="203" spans="3:24" ht="12.75" hidden="1" customHeight="1" x14ac:dyDescent="0.2">
      <c r="C203" s="110"/>
      <c r="D203" s="12"/>
      <c r="E203" s="12"/>
      <c r="F203" s="12"/>
      <c r="G203" s="12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</row>
    <row r="204" spans="3:24" ht="12.75" hidden="1" customHeight="1" x14ac:dyDescent="0.2">
      <c r="C204" s="110"/>
      <c r="D204" s="12"/>
      <c r="E204" s="12"/>
      <c r="F204" s="12"/>
      <c r="G204" s="12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</row>
    <row r="205" spans="3:24" ht="12.75" hidden="1" customHeight="1" x14ac:dyDescent="0.2">
      <c r="C205" s="110"/>
      <c r="D205" s="12"/>
      <c r="E205" s="12"/>
      <c r="F205" s="12"/>
      <c r="G205" s="12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</row>
    <row r="206" spans="3:24" ht="12.75" hidden="1" customHeight="1" x14ac:dyDescent="0.2">
      <c r="C206" s="110"/>
      <c r="D206" s="12"/>
      <c r="E206" s="12"/>
      <c r="F206" s="12"/>
      <c r="G206" s="12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</row>
    <row r="207" spans="3:24" ht="12.75" hidden="1" customHeight="1" x14ac:dyDescent="0.2">
      <c r="C207" s="110"/>
      <c r="D207" s="12"/>
      <c r="E207" s="12"/>
      <c r="F207" s="12"/>
      <c r="G207" s="12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</row>
    <row r="208" spans="3:24" ht="12.75" hidden="1" customHeight="1" x14ac:dyDescent="0.2">
      <c r="C208" s="110"/>
      <c r="D208" s="12"/>
      <c r="E208" s="12"/>
      <c r="F208" s="12"/>
      <c r="G208" s="12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</row>
    <row r="209" spans="3:24" ht="12.75" hidden="1" customHeight="1" x14ac:dyDescent="0.2">
      <c r="C209" s="110"/>
      <c r="D209" s="12"/>
      <c r="E209" s="12"/>
      <c r="F209" s="12"/>
      <c r="G209" s="12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</row>
    <row r="210" spans="3:24" ht="12.75" hidden="1" customHeight="1" x14ac:dyDescent="0.2">
      <c r="C210" s="110"/>
      <c r="D210" s="12"/>
      <c r="E210" s="12"/>
      <c r="F210" s="12"/>
      <c r="G210" s="12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</row>
    <row r="211" spans="3:24" ht="12.75" hidden="1" customHeight="1" x14ac:dyDescent="0.2">
      <c r="C211" s="110"/>
      <c r="D211" s="12"/>
      <c r="E211" s="12"/>
      <c r="F211" s="12"/>
      <c r="G211" s="12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</row>
    <row r="212" spans="3:24" ht="12.75" hidden="1" customHeight="1" x14ac:dyDescent="0.2">
      <c r="C212" s="110"/>
      <c r="D212" s="12"/>
      <c r="E212" s="12"/>
      <c r="F212" s="12"/>
      <c r="G212" s="12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</row>
    <row r="213" spans="3:24" ht="12.75" hidden="1" customHeight="1" x14ac:dyDescent="0.2">
      <c r="C213" s="110"/>
      <c r="D213" s="12"/>
      <c r="E213" s="12"/>
      <c r="F213" s="12"/>
      <c r="G213" s="12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</row>
    <row r="214" spans="3:24" ht="12.75" hidden="1" customHeight="1" x14ac:dyDescent="0.2">
      <c r="C214" s="110"/>
      <c r="D214" s="12"/>
      <c r="E214" s="12"/>
      <c r="F214" s="12"/>
      <c r="G214" s="12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</row>
    <row r="215" spans="3:24" ht="12.75" hidden="1" customHeight="1" x14ac:dyDescent="0.2">
      <c r="C215" s="110"/>
      <c r="D215" s="12"/>
      <c r="E215" s="12"/>
      <c r="F215" s="12"/>
      <c r="G215" s="12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</row>
    <row r="216" spans="3:24" ht="12.75" hidden="1" customHeight="1" x14ac:dyDescent="0.2">
      <c r="C216" s="110"/>
      <c r="D216" s="12"/>
      <c r="E216" s="12"/>
      <c r="F216" s="12"/>
      <c r="G216" s="12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</row>
    <row r="217" spans="3:24" ht="12.75" hidden="1" customHeight="1" x14ac:dyDescent="0.2">
      <c r="C217" s="110"/>
      <c r="D217" s="12"/>
      <c r="E217" s="12"/>
      <c r="F217" s="12"/>
      <c r="G217" s="12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</row>
    <row r="218" spans="3:24" ht="12.75" hidden="1" customHeight="1" x14ac:dyDescent="0.2">
      <c r="C218" s="110"/>
      <c r="D218" s="12"/>
      <c r="E218" s="12"/>
      <c r="F218" s="12"/>
      <c r="G218" s="12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</row>
    <row r="219" spans="3:24" ht="12.75" hidden="1" customHeight="1" x14ac:dyDescent="0.2">
      <c r="C219" s="110"/>
      <c r="D219" s="12"/>
      <c r="E219" s="12"/>
      <c r="F219" s="12"/>
      <c r="G219" s="12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</row>
    <row r="220" spans="3:24" ht="12.75" hidden="1" customHeight="1" x14ac:dyDescent="0.2">
      <c r="C220" s="110"/>
      <c r="D220" s="12"/>
      <c r="E220" s="12"/>
      <c r="F220" s="12"/>
      <c r="G220" s="12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</row>
    <row r="221" spans="3:24" ht="12.75" hidden="1" customHeight="1" x14ac:dyDescent="0.2">
      <c r="C221" s="110"/>
      <c r="D221" s="12"/>
      <c r="E221" s="12"/>
      <c r="F221" s="12"/>
      <c r="G221" s="12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</row>
    <row r="222" spans="3:24" ht="12.75" hidden="1" customHeight="1" x14ac:dyDescent="0.2">
      <c r="C222" s="110"/>
      <c r="D222" s="12"/>
      <c r="E222" s="12"/>
      <c r="F222" s="12"/>
      <c r="G222" s="12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</row>
    <row r="223" spans="3:24" ht="12.75" hidden="1" customHeight="1" x14ac:dyDescent="0.2">
      <c r="C223" s="110"/>
      <c r="D223" s="12"/>
      <c r="E223" s="12"/>
      <c r="F223" s="12"/>
      <c r="G223" s="12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</row>
    <row r="224" spans="3:24" ht="12.75" hidden="1" customHeight="1" x14ac:dyDescent="0.2">
      <c r="C224" s="110"/>
      <c r="D224" s="12"/>
      <c r="E224" s="12"/>
      <c r="F224" s="12"/>
      <c r="G224" s="12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</row>
    <row r="225" spans="3:24" ht="12.75" hidden="1" customHeight="1" x14ac:dyDescent="0.2">
      <c r="C225" s="110"/>
      <c r="D225" s="12"/>
      <c r="E225" s="12"/>
      <c r="F225" s="12"/>
      <c r="G225" s="12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</row>
    <row r="226" spans="3:24" ht="12.75" hidden="1" customHeight="1" x14ac:dyDescent="0.2">
      <c r="C226" s="110"/>
      <c r="D226" s="12"/>
      <c r="E226" s="12"/>
      <c r="F226" s="12"/>
      <c r="G226" s="12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</row>
    <row r="227" spans="3:24" ht="12.75" hidden="1" customHeight="1" x14ac:dyDescent="0.2">
      <c r="C227" s="110"/>
      <c r="D227" s="12"/>
      <c r="E227" s="12"/>
      <c r="F227" s="12"/>
      <c r="G227" s="12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</row>
    <row r="228" spans="3:24" ht="12.75" hidden="1" customHeight="1" x14ac:dyDescent="0.2">
      <c r="C228" s="110"/>
      <c r="D228" s="12"/>
      <c r="E228" s="12"/>
      <c r="F228" s="12"/>
      <c r="G228" s="12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</row>
    <row r="229" spans="3:24" ht="12.75" hidden="1" customHeight="1" x14ac:dyDescent="0.2">
      <c r="C229" s="110"/>
      <c r="D229" s="12"/>
      <c r="E229" s="12"/>
      <c r="F229" s="12"/>
      <c r="G229" s="12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</row>
    <row r="230" spans="3:24" ht="12.75" hidden="1" customHeight="1" x14ac:dyDescent="0.2">
      <c r="C230" s="110"/>
      <c r="D230" s="12"/>
      <c r="E230" s="12"/>
      <c r="F230" s="12"/>
      <c r="G230" s="12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</row>
    <row r="231" spans="3:24" ht="12.75" hidden="1" customHeight="1" x14ac:dyDescent="0.2">
      <c r="C231" s="110"/>
      <c r="D231" s="12"/>
      <c r="E231" s="12"/>
      <c r="F231" s="12"/>
      <c r="G231" s="12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</row>
    <row r="232" spans="3:24" ht="12.75" hidden="1" customHeight="1" x14ac:dyDescent="0.2">
      <c r="C232" s="110"/>
      <c r="D232" s="12"/>
      <c r="E232" s="12"/>
      <c r="F232" s="12"/>
      <c r="G232" s="12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</row>
    <row r="233" spans="3:24" ht="12.75" hidden="1" customHeight="1" x14ac:dyDescent="0.2">
      <c r="C233" s="110"/>
      <c r="D233" s="12"/>
      <c r="E233" s="12"/>
      <c r="F233" s="12"/>
      <c r="G233" s="12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</row>
    <row r="234" spans="3:24" ht="12.75" hidden="1" customHeight="1" x14ac:dyDescent="0.2">
      <c r="C234" s="110"/>
      <c r="D234" s="12"/>
      <c r="E234" s="12"/>
      <c r="F234" s="12"/>
      <c r="G234" s="12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</row>
    <row r="235" spans="3:24" ht="12.75" hidden="1" customHeight="1" x14ac:dyDescent="0.2">
      <c r="C235" s="110"/>
      <c r="D235" s="12"/>
      <c r="E235" s="12"/>
      <c r="F235" s="12"/>
      <c r="G235" s="12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</row>
    <row r="236" spans="3:24" ht="12.75" hidden="1" customHeight="1" x14ac:dyDescent="0.2">
      <c r="C236" s="110"/>
      <c r="D236" s="12"/>
      <c r="E236" s="12"/>
      <c r="F236" s="12"/>
      <c r="G236" s="12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</row>
    <row r="237" spans="3:24" ht="12.75" hidden="1" customHeight="1" x14ac:dyDescent="0.2">
      <c r="C237" s="110"/>
      <c r="D237" s="12"/>
      <c r="E237" s="12"/>
      <c r="F237" s="12"/>
      <c r="G237" s="12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</row>
    <row r="238" spans="3:24" ht="12.75" hidden="1" customHeight="1" x14ac:dyDescent="0.2">
      <c r="C238" s="110"/>
      <c r="D238" s="12"/>
      <c r="E238" s="12"/>
      <c r="F238" s="12"/>
      <c r="G238" s="12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</row>
    <row r="239" spans="3:24" ht="12.75" hidden="1" customHeight="1" x14ac:dyDescent="0.2">
      <c r="C239" s="110"/>
      <c r="D239" s="12"/>
      <c r="E239" s="12"/>
      <c r="F239" s="12"/>
      <c r="G239" s="12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</row>
    <row r="240" spans="3:24" ht="12.75" hidden="1" customHeight="1" x14ac:dyDescent="0.2">
      <c r="C240" s="110"/>
      <c r="D240" s="12"/>
      <c r="E240" s="12"/>
      <c r="F240" s="12"/>
      <c r="G240" s="12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</row>
    <row r="241" spans="3:24" ht="12.75" hidden="1" customHeight="1" x14ac:dyDescent="0.2">
      <c r="C241" s="110"/>
      <c r="D241" s="12"/>
      <c r="E241" s="12"/>
      <c r="F241" s="12"/>
      <c r="G241" s="12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</row>
    <row r="242" spans="3:24" ht="12.75" hidden="1" customHeight="1" x14ac:dyDescent="0.2">
      <c r="C242" s="110"/>
      <c r="D242" s="12"/>
      <c r="E242" s="12"/>
      <c r="F242" s="12"/>
      <c r="G242" s="12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</row>
    <row r="243" spans="3:24" ht="12.75" hidden="1" customHeight="1" x14ac:dyDescent="0.2">
      <c r="C243" s="110"/>
      <c r="D243" s="12"/>
      <c r="E243" s="12"/>
      <c r="F243" s="12"/>
      <c r="G243" s="12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</row>
    <row r="244" spans="3:24" ht="12.75" hidden="1" customHeight="1" x14ac:dyDescent="0.2">
      <c r="C244" s="110"/>
      <c r="D244" s="12"/>
      <c r="E244" s="12"/>
      <c r="F244" s="12"/>
      <c r="G244" s="12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</row>
    <row r="245" spans="3:24" ht="12.75" hidden="1" customHeight="1" x14ac:dyDescent="0.2">
      <c r="C245" s="110"/>
      <c r="D245" s="12"/>
      <c r="E245" s="12"/>
      <c r="F245" s="12"/>
      <c r="G245" s="12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</row>
    <row r="246" spans="3:24" ht="12.75" hidden="1" customHeight="1" x14ac:dyDescent="0.2">
      <c r="C246" s="110"/>
      <c r="D246" s="12"/>
      <c r="E246" s="12"/>
      <c r="F246" s="12"/>
      <c r="G246" s="12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</row>
    <row r="247" spans="3:24" ht="12.75" hidden="1" customHeight="1" x14ac:dyDescent="0.2">
      <c r="C247" s="110"/>
      <c r="D247" s="12"/>
      <c r="E247" s="12"/>
      <c r="F247" s="12"/>
      <c r="G247" s="12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</row>
    <row r="248" spans="3:24" ht="12.75" hidden="1" customHeight="1" x14ac:dyDescent="0.2">
      <c r="C248" s="110"/>
      <c r="D248" s="12"/>
      <c r="E248" s="12"/>
      <c r="F248" s="12"/>
      <c r="G248" s="12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</row>
    <row r="249" spans="3:24" ht="12.75" hidden="1" customHeight="1" x14ac:dyDescent="0.2">
      <c r="C249" s="110"/>
      <c r="D249" s="12"/>
      <c r="E249" s="12"/>
      <c r="F249" s="12"/>
      <c r="G249" s="12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</row>
    <row r="250" spans="3:24" ht="12.75" hidden="1" customHeight="1" x14ac:dyDescent="0.2">
      <c r="C250" s="110"/>
      <c r="D250" s="12"/>
      <c r="E250" s="12"/>
      <c r="F250" s="12"/>
      <c r="G250" s="12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</row>
    <row r="251" spans="3:24" ht="12.75" hidden="1" customHeight="1" x14ac:dyDescent="0.2">
      <c r="C251" s="110"/>
      <c r="D251" s="12"/>
      <c r="E251" s="12"/>
      <c r="F251" s="12"/>
      <c r="G251" s="12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</row>
    <row r="252" spans="3:24" ht="12.75" hidden="1" customHeight="1" x14ac:dyDescent="0.2">
      <c r="C252" s="110"/>
      <c r="D252" s="12"/>
      <c r="E252" s="12"/>
      <c r="F252" s="12"/>
      <c r="G252" s="12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</row>
    <row r="253" spans="3:24" ht="12.75" hidden="1" customHeight="1" x14ac:dyDescent="0.2">
      <c r="C253" s="110"/>
      <c r="D253" s="12"/>
      <c r="E253" s="12"/>
      <c r="F253" s="12"/>
      <c r="G253" s="12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</row>
    <row r="254" spans="3:24" ht="12.75" hidden="1" customHeight="1" x14ac:dyDescent="0.2">
      <c r="C254" s="110"/>
      <c r="D254" s="12"/>
      <c r="E254" s="12"/>
      <c r="F254" s="12"/>
      <c r="G254" s="12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</row>
    <row r="255" spans="3:24" ht="12.75" hidden="1" customHeight="1" x14ac:dyDescent="0.2">
      <c r="C255" s="110"/>
      <c r="D255" s="12"/>
      <c r="E255" s="12"/>
      <c r="F255" s="12"/>
      <c r="G255" s="12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</row>
    <row r="256" spans="3:24" ht="12.75" hidden="1" customHeight="1" x14ac:dyDescent="0.2">
      <c r="C256" s="110"/>
      <c r="D256" s="12"/>
      <c r="E256" s="12"/>
      <c r="F256" s="12"/>
      <c r="G256" s="12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</row>
    <row r="257" spans="3:24" ht="12.75" hidden="1" customHeight="1" x14ac:dyDescent="0.2">
      <c r="C257" s="110"/>
      <c r="D257" s="12"/>
      <c r="E257" s="12"/>
      <c r="F257" s="12"/>
      <c r="G257" s="12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</row>
    <row r="258" spans="3:24" ht="12.75" hidden="1" customHeight="1" x14ac:dyDescent="0.2">
      <c r="C258" s="110"/>
      <c r="D258" s="12"/>
      <c r="E258" s="12"/>
      <c r="F258" s="12"/>
      <c r="G258" s="12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</row>
    <row r="259" spans="3:24" ht="12.75" hidden="1" customHeight="1" x14ac:dyDescent="0.2">
      <c r="C259" s="110"/>
      <c r="D259" s="12"/>
      <c r="E259" s="12"/>
      <c r="F259" s="12"/>
      <c r="G259" s="12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</row>
    <row r="260" spans="3:24" ht="12.75" hidden="1" customHeight="1" x14ac:dyDescent="0.2">
      <c r="C260" s="110"/>
      <c r="D260" s="12"/>
      <c r="E260" s="12"/>
      <c r="F260" s="12"/>
      <c r="G260" s="12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</row>
    <row r="261" spans="3:24" ht="12.75" hidden="1" customHeight="1" x14ac:dyDescent="0.2">
      <c r="C261" s="110"/>
      <c r="D261" s="12"/>
      <c r="E261" s="12"/>
      <c r="F261" s="12"/>
      <c r="G261" s="12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</row>
    <row r="262" spans="3:24" ht="12.75" hidden="1" customHeight="1" x14ac:dyDescent="0.2">
      <c r="C262" s="110"/>
      <c r="D262" s="12"/>
      <c r="E262" s="12"/>
      <c r="F262" s="12"/>
      <c r="G262" s="12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</row>
    <row r="263" spans="3:24" ht="12.75" hidden="1" customHeight="1" x14ac:dyDescent="0.2">
      <c r="C263" s="110"/>
      <c r="D263" s="12"/>
      <c r="E263" s="12"/>
      <c r="F263" s="12"/>
      <c r="G263" s="12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</row>
    <row r="264" spans="3:24" ht="12.75" hidden="1" customHeight="1" x14ac:dyDescent="0.2">
      <c r="C264" s="110"/>
      <c r="D264" s="12"/>
      <c r="E264" s="12"/>
      <c r="F264" s="12"/>
      <c r="G264" s="12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</row>
    <row r="265" spans="3:24" ht="12.75" hidden="1" customHeight="1" x14ac:dyDescent="0.2">
      <c r="C265" s="110"/>
      <c r="D265" s="12"/>
      <c r="E265" s="12"/>
      <c r="F265" s="12"/>
      <c r="G265" s="12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</row>
    <row r="266" spans="3:24" ht="12.75" hidden="1" customHeight="1" x14ac:dyDescent="0.2">
      <c r="C266" s="110"/>
      <c r="D266" s="12"/>
      <c r="E266" s="12"/>
      <c r="F266" s="12"/>
      <c r="G266" s="12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</row>
    <row r="267" spans="3:24" ht="12.75" hidden="1" customHeight="1" x14ac:dyDescent="0.2">
      <c r="C267" s="110"/>
      <c r="D267" s="12"/>
      <c r="E267" s="12"/>
      <c r="F267" s="12"/>
      <c r="G267" s="12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</row>
    <row r="268" spans="3:24" ht="12.75" hidden="1" customHeight="1" x14ac:dyDescent="0.2">
      <c r="C268" s="110"/>
      <c r="D268" s="12"/>
      <c r="E268" s="12"/>
      <c r="F268" s="12"/>
      <c r="G268" s="12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</row>
    <row r="269" spans="3:24" ht="12.75" hidden="1" customHeight="1" x14ac:dyDescent="0.2">
      <c r="C269" s="110"/>
      <c r="D269" s="12"/>
      <c r="E269" s="12"/>
      <c r="F269" s="12"/>
      <c r="G269" s="12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</row>
    <row r="270" spans="3:24" ht="12.75" hidden="1" customHeight="1" x14ac:dyDescent="0.2">
      <c r="C270" s="110"/>
      <c r="D270" s="12"/>
      <c r="E270" s="12"/>
      <c r="F270" s="12"/>
      <c r="G270" s="12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</row>
    <row r="271" spans="3:24" ht="12.75" hidden="1" customHeight="1" x14ac:dyDescent="0.2">
      <c r="C271" s="110"/>
      <c r="D271" s="12"/>
      <c r="E271" s="12"/>
      <c r="F271" s="12"/>
      <c r="G271" s="12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</row>
    <row r="272" spans="3:24" ht="12.75" hidden="1" customHeight="1" x14ac:dyDescent="0.2">
      <c r="C272" s="110"/>
      <c r="D272" s="12"/>
      <c r="E272" s="12"/>
      <c r="F272" s="12"/>
      <c r="G272" s="12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</row>
    <row r="273" spans="3:24" ht="12.75" hidden="1" customHeight="1" x14ac:dyDescent="0.2">
      <c r="C273" s="110"/>
      <c r="D273" s="12"/>
      <c r="E273" s="12"/>
      <c r="F273" s="12"/>
      <c r="G273" s="12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</row>
    <row r="274" spans="3:24" ht="12.75" hidden="1" customHeight="1" x14ac:dyDescent="0.2">
      <c r="C274" s="110"/>
      <c r="D274" s="12"/>
      <c r="E274" s="12"/>
      <c r="F274" s="12"/>
      <c r="G274" s="12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</row>
    <row r="275" spans="3:24" ht="12.75" hidden="1" customHeight="1" x14ac:dyDescent="0.2">
      <c r="C275" s="110"/>
      <c r="D275" s="12"/>
      <c r="E275" s="12"/>
      <c r="F275" s="12"/>
      <c r="G275" s="12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</row>
    <row r="276" spans="3:24" ht="12.75" hidden="1" customHeight="1" x14ac:dyDescent="0.2">
      <c r="C276" s="110"/>
      <c r="D276" s="12"/>
      <c r="E276" s="12"/>
      <c r="F276" s="12"/>
      <c r="G276" s="12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</row>
    <row r="277" spans="3:24" ht="12.75" hidden="1" customHeight="1" x14ac:dyDescent="0.2">
      <c r="C277" s="110"/>
      <c r="D277" s="12"/>
      <c r="E277" s="12"/>
      <c r="F277" s="12"/>
      <c r="G277" s="12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</row>
    <row r="278" spans="3:24" ht="12.75" hidden="1" customHeight="1" x14ac:dyDescent="0.2">
      <c r="C278" s="110"/>
      <c r="D278" s="12"/>
      <c r="E278" s="12"/>
      <c r="F278" s="12"/>
      <c r="G278" s="12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</row>
    <row r="279" spans="3:24" ht="12.75" hidden="1" customHeight="1" x14ac:dyDescent="0.2">
      <c r="C279" s="110"/>
      <c r="D279" s="12"/>
      <c r="E279" s="12"/>
      <c r="F279" s="12"/>
      <c r="G279" s="12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</row>
    <row r="280" spans="3:24" ht="12.75" hidden="1" customHeight="1" x14ac:dyDescent="0.2">
      <c r="C280" s="110"/>
      <c r="D280" s="12"/>
      <c r="E280" s="12"/>
      <c r="F280" s="12"/>
      <c r="G280" s="12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</row>
    <row r="281" spans="3:24" ht="12.75" hidden="1" customHeight="1" x14ac:dyDescent="0.2">
      <c r="C281" s="110"/>
      <c r="D281" s="12"/>
      <c r="E281" s="12"/>
      <c r="F281" s="12"/>
      <c r="G281" s="12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</row>
    <row r="282" spans="3:24" ht="12.75" hidden="1" customHeight="1" x14ac:dyDescent="0.2">
      <c r="C282" s="110"/>
      <c r="D282" s="12"/>
      <c r="E282" s="12"/>
      <c r="F282" s="12"/>
      <c r="G282" s="12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</row>
    <row r="283" spans="3:24" ht="12.75" hidden="1" customHeight="1" x14ac:dyDescent="0.2">
      <c r="C283" s="110"/>
      <c r="D283" s="12"/>
      <c r="E283" s="12"/>
      <c r="F283" s="12"/>
      <c r="G283" s="12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</row>
    <row r="284" spans="3:24" ht="12.75" hidden="1" customHeight="1" x14ac:dyDescent="0.2">
      <c r="C284" s="110"/>
      <c r="D284" s="12"/>
      <c r="E284" s="12"/>
      <c r="F284" s="12"/>
      <c r="G284" s="12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</row>
    <row r="285" spans="3:24" ht="12.75" hidden="1" customHeight="1" x14ac:dyDescent="0.2">
      <c r="C285" s="110"/>
      <c r="D285" s="12"/>
      <c r="E285" s="12"/>
      <c r="F285" s="12"/>
      <c r="G285" s="12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</row>
    <row r="286" spans="3:24" ht="12.75" hidden="1" customHeight="1" x14ac:dyDescent="0.2">
      <c r="C286" s="110"/>
      <c r="D286" s="12"/>
      <c r="E286" s="12"/>
      <c r="F286" s="12"/>
      <c r="G286" s="12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</row>
    <row r="287" spans="3:24" ht="12.75" hidden="1" customHeight="1" x14ac:dyDescent="0.2">
      <c r="C287" s="110"/>
      <c r="D287" s="12"/>
      <c r="E287" s="12"/>
      <c r="F287" s="12"/>
      <c r="G287" s="12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</row>
    <row r="288" spans="3:24" ht="12.75" hidden="1" customHeight="1" x14ac:dyDescent="0.2">
      <c r="C288" s="110"/>
      <c r="D288" s="12"/>
      <c r="E288" s="12"/>
      <c r="F288" s="12"/>
      <c r="G288" s="12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</row>
    <row r="289" spans="3:24" ht="12.75" hidden="1" customHeight="1" x14ac:dyDescent="0.2">
      <c r="C289" s="110"/>
      <c r="D289" s="12"/>
      <c r="E289" s="12"/>
      <c r="F289" s="12"/>
      <c r="G289" s="12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</row>
    <row r="290" spans="3:24" ht="12.75" hidden="1" customHeight="1" x14ac:dyDescent="0.2">
      <c r="C290" s="110"/>
      <c r="D290" s="12"/>
      <c r="E290" s="12"/>
      <c r="F290" s="12"/>
      <c r="G290" s="12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</row>
    <row r="291" spans="3:24" ht="12.75" hidden="1" customHeight="1" x14ac:dyDescent="0.2">
      <c r="C291" s="110"/>
      <c r="D291" s="12"/>
      <c r="E291" s="12"/>
      <c r="F291" s="12"/>
      <c r="G291" s="12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</row>
    <row r="292" spans="3:24" ht="12.75" hidden="1" customHeight="1" x14ac:dyDescent="0.2">
      <c r="C292" s="110"/>
      <c r="D292" s="12"/>
      <c r="E292" s="12"/>
      <c r="F292" s="12"/>
      <c r="G292" s="12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</row>
    <row r="293" spans="3:24" ht="12.75" hidden="1" customHeight="1" x14ac:dyDescent="0.2">
      <c r="C293" s="110"/>
      <c r="D293" s="12"/>
      <c r="E293" s="12"/>
      <c r="F293" s="12"/>
      <c r="G293" s="12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</row>
    <row r="294" spans="3:24" ht="12.75" hidden="1" customHeight="1" x14ac:dyDescent="0.2">
      <c r="C294" s="110"/>
      <c r="D294" s="12"/>
      <c r="E294" s="12"/>
      <c r="F294" s="12"/>
      <c r="G294" s="12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</row>
    <row r="295" spans="3:24" ht="12.75" hidden="1" customHeight="1" x14ac:dyDescent="0.2">
      <c r="C295" s="110"/>
      <c r="D295" s="12"/>
      <c r="E295" s="12"/>
      <c r="F295" s="12"/>
      <c r="G295" s="12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</row>
    <row r="296" spans="3:24" ht="12.75" hidden="1" customHeight="1" x14ac:dyDescent="0.2">
      <c r="C296" s="110"/>
      <c r="D296" s="12"/>
      <c r="E296" s="12"/>
      <c r="F296" s="12"/>
      <c r="G296" s="12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</row>
    <row r="297" spans="3:24" ht="12.75" hidden="1" customHeight="1" x14ac:dyDescent="0.2">
      <c r="C297" s="110"/>
      <c r="D297" s="12"/>
      <c r="E297" s="12"/>
      <c r="F297" s="12"/>
      <c r="G297" s="12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</row>
    <row r="298" spans="3:24" ht="12.75" hidden="1" customHeight="1" x14ac:dyDescent="0.2">
      <c r="C298" s="110"/>
      <c r="D298" s="12"/>
      <c r="E298" s="12"/>
      <c r="F298" s="12"/>
      <c r="G298" s="12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</row>
    <row r="299" spans="3:24" ht="12.75" hidden="1" customHeight="1" x14ac:dyDescent="0.2">
      <c r="C299" s="110"/>
      <c r="D299" s="12"/>
      <c r="E299" s="12"/>
      <c r="F299" s="12"/>
      <c r="G299" s="12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</row>
    <row r="300" spans="3:24" ht="12.75" hidden="1" customHeight="1" x14ac:dyDescent="0.2">
      <c r="C300" s="110"/>
      <c r="D300" s="12"/>
      <c r="E300" s="12"/>
      <c r="F300" s="12"/>
      <c r="G300" s="12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</row>
    <row r="301" spans="3:24" ht="12.75" hidden="1" customHeight="1" x14ac:dyDescent="0.2">
      <c r="C301" s="110"/>
      <c r="D301" s="12"/>
      <c r="E301" s="12"/>
      <c r="F301" s="12"/>
      <c r="G301" s="12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</row>
    <row r="302" spans="3:24" ht="12.75" hidden="1" customHeight="1" x14ac:dyDescent="0.2">
      <c r="C302" s="110"/>
      <c r="D302" s="12"/>
      <c r="E302" s="12"/>
      <c r="F302" s="12"/>
      <c r="G302" s="12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</row>
    <row r="303" spans="3:24" ht="12.75" hidden="1" customHeight="1" x14ac:dyDescent="0.2">
      <c r="C303" s="110"/>
      <c r="D303" s="12"/>
      <c r="E303" s="12"/>
      <c r="F303" s="12"/>
      <c r="G303" s="12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</row>
    <row r="304" spans="3:24" ht="12.75" hidden="1" customHeight="1" x14ac:dyDescent="0.2">
      <c r="C304" s="110"/>
      <c r="D304" s="12"/>
      <c r="E304" s="12"/>
      <c r="F304" s="12"/>
      <c r="G304" s="12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</row>
    <row r="305" spans="3:24" ht="12.75" hidden="1" customHeight="1" x14ac:dyDescent="0.2">
      <c r="C305" s="110"/>
      <c r="D305" s="12"/>
      <c r="E305" s="12"/>
      <c r="F305" s="12"/>
      <c r="G305" s="12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</row>
    <row r="306" spans="3:24" ht="12.75" hidden="1" customHeight="1" x14ac:dyDescent="0.2">
      <c r="C306" s="110"/>
      <c r="D306" s="12"/>
      <c r="E306" s="12"/>
      <c r="F306" s="12"/>
      <c r="G306" s="12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</row>
    <row r="307" spans="3:24" ht="12.75" hidden="1" customHeight="1" x14ac:dyDescent="0.2">
      <c r="C307" s="110"/>
      <c r="D307" s="12"/>
      <c r="E307" s="12"/>
      <c r="F307" s="12"/>
      <c r="G307" s="12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</row>
    <row r="308" spans="3:24" ht="12.75" hidden="1" customHeight="1" x14ac:dyDescent="0.2">
      <c r="C308" s="110"/>
      <c r="D308" s="12"/>
      <c r="E308" s="12"/>
      <c r="F308" s="12"/>
      <c r="G308" s="12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</row>
    <row r="309" spans="3:24" ht="12.75" hidden="1" customHeight="1" x14ac:dyDescent="0.2">
      <c r="C309" s="110"/>
      <c r="D309" s="12"/>
      <c r="E309" s="12"/>
      <c r="F309" s="12"/>
      <c r="G309" s="12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</row>
    <row r="310" spans="3:24" ht="12.75" hidden="1" customHeight="1" x14ac:dyDescent="0.2">
      <c r="C310" s="110"/>
      <c r="D310" s="12"/>
      <c r="E310" s="12"/>
      <c r="F310" s="12"/>
      <c r="G310" s="12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</row>
    <row r="311" spans="3:24" ht="12.75" hidden="1" customHeight="1" x14ac:dyDescent="0.2">
      <c r="C311" s="110"/>
      <c r="D311" s="12"/>
      <c r="E311" s="12"/>
      <c r="F311" s="12"/>
      <c r="G311" s="12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</row>
    <row r="312" spans="3:24" ht="12.75" hidden="1" customHeight="1" x14ac:dyDescent="0.2">
      <c r="C312" s="110"/>
      <c r="D312" s="12"/>
      <c r="E312" s="12"/>
      <c r="F312" s="12"/>
      <c r="G312" s="12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</row>
    <row r="313" spans="3:24" ht="12.75" hidden="1" customHeight="1" x14ac:dyDescent="0.2">
      <c r="C313" s="110"/>
      <c r="D313" s="12"/>
      <c r="E313" s="12"/>
      <c r="F313" s="12"/>
      <c r="G313" s="12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</row>
    <row r="314" spans="3:24" ht="12.75" hidden="1" customHeight="1" x14ac:dyDescent="0.2">
      <c r="C314" s="110"/>
      <c r="D314" s="12"/>
      <c r="E314" s="12"/>
      <c r="F314" s="12"/>
      <c r="G314" s="12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</row>
    <row r="315" spans="3:24" ht="12.75" hidden="1" customHeight="1" x14ac:dyDescent="0.2">
      <c r="C315" s="110"/>
      <c r="D315" s="12"/>
      <c r="E315" s="12"/>
      <c r="F315" s="12"/>
      <c r="G315" s="12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</row>
    <row r="316" spans="3:24" ht="12.75" hidden="1" customHeight="1" x14ac:dyDescent="0.2">
      <c r="C316" s="110"/>
      <c r="D316" s="12"/>
      <c r="E316" s="12"/>
      <c r="F316" s="12"/>
      <c r="G316" s="12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</row>
    <row r="317" spans="3:24" ht="12.75" hidden="1" customHeight="1" x14ac:dyDescent="0.2">
      <c r="C317" s="110"/>
      <c r="D317" s="12"/>
      <c r="E317" s="12"/>
      <c r="F317" s="12"/>
      <c r="G317" s="12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</row>
    <row r="318" spans="3:24" ht="12.75" hidden="1" customHeight="1" x14ac:dyDescent="0.2">
      <c r="C318" s="110"/>
      <c r="D318" s="12"/>
      <c r="E318" s="12"/>
      <c r="F318" s="12"/>
      <c r="G318" s="12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</row>
    <row r="319" spans="3:24" ht="12.75" hidden="1" customHeight="1" x14ac:dyDescent="0.2">
      <c r="C319" s="110"/>
      <c r="D319" s="12"/>
      <c r="E319" s="12"/>
      <c r="F319" s="12"/>
      <c r="G319" s="12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</row>
    <row r="320" spans="3:24" ht="12.75" hidden="1" customHeight="1" x14ac:dyDescent="0.2">
      <c r="C320" s="110"/>
      <c r="D320" s="12"/>
      <c r="E320" s="12"/>
      <c r="F320" s="12"/>
      <c r="G320" s="12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</row>
    <row r="321" spans="3:24" ht="12.75" hidden="1" customHeight="1" x14ac:dyDescent="0.2">
      <c r="C321" s="110"/>
      <c r="D321" s="12"/>
      <c r="E321" s="12"/>
      <c r="F321" s="12"/>
      <c r="G321" s="12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</row>
    <row r="322" spans="3:24" ht="12.75" hidden="1" customHeight="1" x14ac:dyDescent="0.2">
      <c r="C322" s="110"/>
      <c r="D322" s="12"/>
      <c r="E322" s="12"/>
      <c r="F322" s="12"/>
      <c r="G322" s="12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</row>
    <row r="323" spans="3:24" ht="12.75" hidden="1" customHeight="1" x14ac:dyDescent="0.2">
      <c r="C323" s="110"/>
      <c r="D323" s="12"/>
      <c r="E323" s="12"/>
      <c r="F323" s="12"/>
      <c r="G323" s="12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</row>
    <row r="324" spans="3:24" ht="12.75" hidden="1" customHeight="1" x14ac:dyDescent="0.2">
      <c r="C324" s="110"/>
      <c r="D324" s="12"/>
      <c r="E324" s="12"/>
      <c r="F324" s="12"/>
      <c r="G324" s="12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</row>
    <row r="325" spans="3:24" ht="12.75" hidden="1" customHeight="1" x14ac:dyDescent="0.2">
      <c r="C325" s="110"/>
      <c r="D325" s="12"/>
      <c r="E325" s="12"/>
      <c r="F325" s="12"/>
      <c r="G325" s="12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</row>
    <row r="326" spans="3:24" ht="12.75" hidden="1" customHeight="1" x14ac:dyDescent="0.2">
      <c r="C326" s="110"/>
      <c r="D326" s="12"/>
      <c r="E326" s="12"/>
      <c r="F326" s="12"/>
      <c r="G326" s="12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</row>
    <row r="327" spans="3:24" ht="12.75" hidden="1" customHeight="1" x14ac:dyDescent="0.2">
      <c r="C327" s="110"/>
      <c r="D327" s="12"/>
      <c r="E327" s="12"/>
      <c r="F327" s="12"/>
      <c r="G327" s="12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</row>
    <row r="328" spans="3:24" ht="12.75" hidden="1" customHeight="1" x14ac:dyDescent="0.2">
      <c r="C328" s="110"/>
      <c r="D328" s="12"/>
      <c r="E328" s="12"/>
      <c r="F328" s="12"/>
      <c r="G328" s="12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</row>
    <row r="329" spans="3:24" ht="12.75" hidden="1" customHeight="1" x14ac:dyDescent="0.2">
      <c r="C329" s="110"/>
      <c r="D329" s="12"/>
      <c r="E329" s="12"/>
      <c r="F329" s="12"/>
      <c r="G329" s="12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</row>
    <row r="330" spans="3:24" ht="12.75" hidden="1" customHeight="1" x14ac:dyDescent="0.2">
      <c r="C330" s="110"/>
      <c r="D330" s="12"/>
      <c r="E330" s="12"/>
      <c r="F330" s="12"/>
      <c r="G330" s="12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</row>
    <row r="331" spans="3:24" ht="12.75" hidden="1" customHeight="1" x14ac:dyDescent="0.2">
      <c r="C331" s="110"/>
      <c r="D331" s="12"/>
      <c r="E331" s="12"/>
      <c r="F331" s="12"/>
      <c r="G331" s="12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</row>
    <row r="332" spans="3:24" ht="12.75" hidden="1" customHeight="1" x14ac:dyDescent="0.2">
      <c r="C332" s="110"/>
      <c r="D332" s="12"/>
      <c r="E332" s="12"/>
      <c r="F332" s="12"/>
      <c r="G332" s="12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</row>
    <row r="333" spans="3:24" ht="12.75" hidden="1" customHeight="1" x14ac:dyDescent="0.2">
      <c r="C333" s="110"/>
      <c r="D333" s="12"/>
      <c r="E333" s="12"/>
      <c r="F333" s="12"/>
      <c r="G333" s="12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</row>
    <row r="334" spans="3:24" ht="12.75" hidden="1" customHeight="1" x14ac:dyDescent="0.2">
      <c r="C334" s="110"/>
      <c r="D334" s="12"/>
      <c r="E334" s="12"/>
      <c r="F334" s="12"/>
      <c r="G334" s="12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</row>
    <row r="335" spans="3:24" ht="12.75" hidden="1" customHeight="1" x14ac:dyDescent="0.2">
      <c r="C335" s="110"/>
      <c r="D335" s="12"/>
      <c r="E335" s="12"/>
      <c r="F335" s="12"/>
      <c r="G335" s="12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</row>
    <row r="336" spans="3:24" ht="12.75" hidden="1" customHeight="1" x14ac:dyDescent="0.2">
      <c r="C336" s="110"/>
      <c r="D336" s="12"/>
      <c r="E336" s="12"/>
      <c r="F336" s="12"/>
      <c r="G336" s="12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</row>
    <row r="337" spans="3:24" ht="12.75" hidden="1" customHeight="1" x14ac:dyDescent="0.2">
      <c r="C337" s="110"/>
      <c r="D337" s="12"/>
      <c r="E337" s="12"/>
      <c r="F337" s="12"/>
      <c r="G337" s="12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</row>
    <row r="338" spans="3:24" ht="12.75" hidden="1" customHeight="1" x14ac:dyDescent="0.2">
      <c r="C338" s="110"/>
      <c r="D338" s="12"/>
      <c r="E338" s="12"/>
      <c r="F338" s="12"/>
      <c r="G338" s="12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</row>
    <row r="339" spans="3:24" ht="12.75" hidden="1" customHeight="1" x14ac:dyDescent="0.2">
      <c r="C339" s="110"/>
      <c r="D339" s="12"/>
      <c r="E339" s="12"/>
      <c r="F339" s="12"/>
      <c r="G339" s="12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</row>
    <row r="340" spans="3:24" ht="12.75" hidden="1" customHeight="1" x14ac:dyDescent="0.2">
      <c r="C340" s="110"/>
      <c r="D340" s="12"/>
      <c r="E340" s="12"/>
      <c r="F340" s="12"/>
      <c r="G340" s="12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</row>
    <row r="341" spans="3:24" ht="12.75" hidden="1" customHeight="1" x14ac:dyDescent="0.2">
      <c r="C341" s="110"/>
      <c r="D341" s="12"/>
      <c r="E341" s="12"/>
      <c r="F341" s="12"/>
      <c r="G341" s="12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</row>
    <row r="342" spans="3:24" ht="12.75" hidden="1" customHeight="1" x14ac:dyDescent="0.2">
      <c r="C342" s="110"/>
      <c r="D342" s="12"/>
      <c r="E342" s="12"/>
      <c r="F342" s="12"/>
      <c r="G342" s="12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</row>
    <row r="343" spans="3:24" ht="12.75" hidden="1" customHeight="1" x14ac:dyDescent="0.2">
      <c r="C343" s="110"/>
      <c r="D343" s="12"/>
      <c r="E343" s="12"/>
      <c r="F343" s="12"/>
      <c r="G343" s="12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</row>
    <row r="344" spans="3:24" ht="12.75" hidden="1" customHeight="1" x14ac:dyDescent="0.2">
      <c r="C344" s="110"/>
      <c r="D344" s="12"/>
      <c r="E344" s="12"/>
      <c r="F344" s="12"/>
      <c r="G344" s="12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</row>
    <row r="345" spans="3:24" ht="12.75" hidden="1" customHeight="1" x14ac:dyDescent="0.2">
      <c r="C345" s="110"/>
      <c r="D345" s="12"/>
      <c r="E345" s="12"/>
      <c r="F345" s="12"/>
      <c r="G345" s="12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</row>
    <row r="346" spans="3:24" ht="12.75" hidden="1" customHeight="1" x14ac:dyDescent="0.2">
      <c r="C346" s="110"/>
      <c r="D346" s="12"/>
      <c r="E346" s="12"/>
      <c r="F346" s="12"/>
      <c r="G346" s="12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</row>
    <row r="347" spans="3:24" ht="12.75" hidden="1" customHeight="1" x14ac:dyDescent="0.2">
      <c r="C347" s="110"/>
      <c r="D347" s="12"/>
      <c r="E347" s="12"/>
      <c r="F347" s="12"/>
      <c r="G347" s="12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</row>
    <row r="348" spans="3:24" ht="12.75" hidden="1" customHeight="1" x14ac:dyDescent="0.2">
      <c r="C348" s="110"/>
      <c r="D348" s="12"/>
      <c r="E348" s="12"/>
      <c r="F348" s="12"/>
      <c r="G348" s="12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</row>
    <row r="349" spans="3:24" ht="12.75" hidden="1" customHeight="1" x14ac:dyDescent="0.2">
      <c r="C349" s="110"/>
      <c r="D349" s="12"/>
      <c r="E349" s="12"/>
      <c r="F349" s="12"/>
      <c r="G349" s="12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</row>
    <row r="350" spans="3:24" ht="12.75" hidden="1" customHeight="1" x14ac:dyDescent="0.2">
      <c r="C350" s="110"/>
      <c r="D350" s="12"/>
      <c r="E350" s="12"/>
      <c r="F350" s="12"/>
      <c r="G350" s="12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</row>
    <row r="351" spans="3:24" ht="12.75" hidden="1" customHeight="1" x14ac:dyDescent="0.2">
      <c r="C351" s="110"/>
      <c r="D351" s="12"/>
      <c r="E351" s="12"/>
      <c r="F351" s="12"/>
      <c r="G351" s="12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</row>
    <row r="352" spans="3:24" ht="12.75" hidden="1" customHeight="1" x14ac:dyDescent="0.2">
      <c r="C352" s="110"/>
      <c r="D352" s="12"/>
      <c r="E352" s="12"/>
      <c r="F352" s="12"/>
      <c r="G352" s="12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</row>
    <row r="353" spans="3:24" ht="12.75" hidden="1" customHeight="1" x14ac:dyDescent="0.2">
      <c r="C353" s="110"/>
      <c r="D353" s="12"/>
      <c r="E353" s="12"/>
      <c r="F353" s="12"/>
      <c r="G353" s="12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</row>
    <row r="354" spans="3:24" ht="12.75" hidden="1" customHeight="1" x14ac:dyDescent="0.2">
      <c r="C354" s="110"/>
      <c r="D354" s="12"/>
      <c r="E354" s="12"/>
      <c r="F354" s="12"/>
      <c r="G354" s="12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</row>
    <row r="355" spans="3:24" ht="12.75" hidden="1" customHeight="1" x14ac:dyDescent="0.2">
      <c r="C355" s="110"/>
      <c r="D355" s="12"/>
      <c r="E355" s="12"/>
      <c r="F355" s="12"/>
      <c r="G355" s="12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</row>
    <row r="356" spans="3:24" ht="12.75" hidden="1" customHeight="1" x14ac:dyDescent="0.2">
      <c r="C356" s="110"/>
      <c r="D356" s="12"/>
      <c r="E356" s="12"/>
      <c r="F356" s="12"/>
      <c r="G356" s="12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</row>
    <row r="357" spans="3:24" ht="12.75" hidden="1" customHeight="1" x14ac:dyDescent="0.2">
      <c r="C357" s="110"/>
      <c r="D357" s="12"/>
      <c r="E357" s="12"/>
      <c r="F357" s="12"/>
      <c r="G357" s="12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</row>
    <row r="358" spans="3:24" ht="12.75" hidden="1" customHeight="1" x14ac:dyDescent="0.2">
      <c r="C358" s="110"/>
      <c r="D358" s="12"/>
      <c r="E358" s="12"/>
      <c r="F358" s="12"/>
      <c r="G358" s="12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</row>
    <row r="359" spans="3:24" ht="12.75" hidden="1" customHeight="1" x14ac:dyDescent="0.2">
      <c r="C359" s="110"/>
      <c r="D359" s="12"/>
      <c r="E359" s="12"/>
      <c r="F359" s="12"/>
      <c r="G359" s="12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</row>
    <row r="360" spans="3:24" ht="12.75" hidden="1" customHeight="1" x14ac:dyDescent="0.2">
      <c r="C360" s="110"/>
      <c r="D360" s="12"/>
      <c r="E360" s="12"/>
      <c r="F360" s="12"/>
      <c r="G360" s="12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</row>
    <row r="361" spans="3:24" ht="12.75" hidden="1" customHeight="1" x14ac:dyDescent="0.2">
      <c r="C361" s="110"/>
      <c r="D361" s="12"/>
      <c r="E361" s="12"/>
      <c r="F361" s="12"/>
      <c r="G361" s="12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</row>
    <row r="362" spans="3:24" ht="12.75" hidden="1" customHeight="1" x14ac:dyDescent="0.2">
      <c r="C362" s="110"/>
      <c r="D362" s="12"/>
      <c r="E362" s="12"/>
      <c r="F362" s="12"/>
      <c r="G362" s="12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</row>
    <row r="363" spans="3:24" ht="12.75" hidden="1" customHeight="1" x14ac:dyDescent="0.2">
      <c r="C363" s="110"/>
      <c r="D363" s="12"/>
      <c r="E363" s="12"/>
      <c r="F363" s="12"/>
      <c r="G363" s="12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</row>
    <row r="364" spans="3:24" ht="12.75" hidden="1" customHeight="1" x14ac:dyDescent="0.2">
      <c r="C364" s="110"/>
      <c r="D364" s="12"/>
      <c r="E364" s="12"/>
      <c r="F364" s="12"/>
      <c r="G364" s="12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</row>
    <row r="365" spans="3:24" ht="12.75" hidden="1" customHeight="1" x14ac:dyDescent="0.2">
      <c r="C365" s="110"/>
      <c r="D365" s="12"/>
      <c r="E365" s="12"/>
      <c r="F365" s="12"/>
      <c r="G365" s="12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</row>
    <row r="366" spans="3:24" ht="12.75" hidden="1" customHeight="1" x14ac:dyDescent="0.2">
      <c r="C366" s="110"/>
      <c r="D366" s="12"/>
      <c r="E366" s="12"/>
      <c r="F366" s="12"/>
      <c r="G366" s="12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</row>
    <row r="367" spans="3:24" ht="12.75" hidden="1" customHeight="1" x14ac:dyDescent="0.2">
      <c r="C367" s="110"/>
      <c r="D367" s="12"/>
      <c r="E367" s="12"/>
      <c r="F367" s="12"/>
      <c r="G367" s="12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</row>
    <row r="368" spans="3:24" ht="12.75" hidden="1" customHeight="1" x14ac:dyDescent="0.2">
      <c r="C368" s="110"/>
      <c r="D368" s="12"/>
      <c r="E368" s="12"/>
      <c r="F368" s="12"/>
      <c r="G368" s="12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</row>
    <row r="369" spans="3:24" ht="12.75" hidden="1" customHeight="1" x14ac:dyDescent="0.2">
      <c r="C369" s="110"/>
      <c r="D369" s="12"/>
      <c r="E369" s="12"/>
      <c r="F369" s="12"/>
      <c r="G369" s="12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</row>
    <row r="370" spans="3:24" ht="12.75" hidden="1" customHeight="1" x14ac:dyDescent="0.2">
      <c r="C370" s="110"/>
      <c r="D370" s="12"/>
      <c r="E370" s="12"/>
      <c r="F370" s="12"/>
      <c r="G370" s="12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</row>
    <row r="371" spans="3:24" ht="12.75" hidden="1" customHeight="1" x14ac:dyDescent="0.2">
      <c r="C371" s="110"/>
      <c r="D371" s="12"/>
      <c r="E371" s="12"/>
      <c r="F371" s="12"/>
      <c r="G371" s="12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</row>
    <row r="372" spans="3:24" ht="12.75" hidden="1" customHeight="1" x14ac:dyDescent="0.2">
      <c r="C372" s="110"/>
      <c r="D372" s="12"/>
      <c r="E372" s="12"/>
      <c r="F372" s="12"/>
      <c r="G372" s="12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</row>
    <row r="373" spans="3:24" ht="12.75" hidden="1" customHeight="1" x14ac:dyDescent="0.2">
      <c r="C373" s="110"/>
      <c r="D373" s="12"/>
      <c r="E373" s="12"/>
      <c r="F373" s="12"/>
      <c r="G373" s="12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</row>
    <row r="374" spans="3:24" ht="12.75" hidden="1" customHeight="1" x14ac:dyDescent="0.2">
      <c r="C374" s="110"/>
      <c r="D374" s="12"/>
      <c r="E374" s="12"/>
      <c r="F374" s="12"/>
      <c r="G374" s="12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</row>
    <row r="375" spans="3:24" ht="12.75" hidden="1" customHeight="1" x14ac:dyDescent="0.2">
      <c r="C375" s="110"/>
      <c r="D375" s="12"/>
      <c r="E375" s="12"/>
      <c r="F375" s="12"/>
      <c r="G375" s="12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</row>
    <row r="376" spans="3:24" ht="12.75" hidden="1" customHeight="1" x14ac:dyDescent="0.2">
      <c r="C376" s="110"/>
      <c r="D376" s="12"/>
      <c r="E376" s="12"/>
      <c r="F376" s="12"/>
      <c r="G376" s="12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</row>
    <row r="377" spans="3:24" ht="12.75" hidden="1" customHeight="1" x14ac:dyDescent="0.2">
      <c r="C377" s="110"/>
      <c r="D377" s="12"/>
      <c r="E377" s="12"/>
      <c r="F377" s="12"/>
      <c r="G377" s="12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</row>
    <row r="378" spans="3:24" ht="12.75" hidden="1" customHeight="1" x14ac:dyDescent="0.2">
      <c r="C378" s="110"/>
      <c r="D378" s="12"/>
      <c r="E378" s="12"/>
      <c r="F378" s="12"/>
      <c r="G378" s="12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</row>
    <row r="379" spans="3:24" ht="12.75" hidden="1" customHeight="1" x14ac:dyDescent="0.2">
      <c r="C379" s="110"/>
      <c r="D379" s="12"/>
      <c r="E379" s="12"/>
      <c r="F379" s="12"/>
      <c r="G379" s="12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</row>
    <row r="380" spans="3:24" ht="12.75" hidden="1" customHeight="1" x14ac:dyDescent="0.2">
      <c r="C380" s="110"/>
      <c r="D380" s="12"/>
      <c r="E380" s="12"/>
      <c r="F380" s="12"/>
      <c r="G380" s="12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</row>
    <row r="381" spans="3:24" ht="12.75" hidden="1" customHeight="1" x14ac:dyDescent="0.2">
      <c r="C381" s="110"/>
      <c r="D381" s="12"/>
      <c r="E381" s="12"/>
      <c r="F381" s="12"/>
      <c r="G381" s="12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</row>
    <row r="382" spans="3:24" ht="12.75" hidden="1" customHeight="1" x14ac:dyDescent="0.2">
      <c r="C382" s="110"/>
      <c r="D382" s="12"/>
      <c r="E382" s="12"/>
      <c r="F382" s="12"/>
      <c r="G382" s="12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</row>
    <row r="383" spans="3:24" ht="12.75" hidden="1" customHeight="1" x14ac:dyDescent="0.2">
      <c r="C383" s="110"/>
      <c r="D383" s="12"/>
      <c r="E383" s="12"/>
      <c r="F383" s="12"/>
      <c r="G383" s="12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</row>
    <row r="384" spans="3:24" ht="12.75" hidden="1" customHeight="1" x14ac:dyDescent="0.2">
      <c r="C384" s="110"/>
      <c r="D384" s="12"/>
      <c r="E384" s="12"/>
      <c r="F384" s="12"/>
      <c r="G384" s="12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</row>
    <row r="385" spans="3:24" ht="12.75" hidden="1" customHeight="1" x14ac:dyDescent="0.2">
      <c r="C385" s="110"/>
      <c r="D385" s="12"/>
      <c r="E385" s="12"/>
      <c r="F385" s="12"/>
      <c r="G385" s="12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</row>
    <row r="386" spans="3:24" ht="12.75" hidden="1" customHeight="1" x14ac:dyDescent="0.2">
      <c r="C386" s="110"/>
      <c r="D386" s="12"/>
      <c r="E386" s="12"/>
      <c r="F386" s="12"/>
      <c r="G386" s="12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</row>
    <row r="387" spans="3:24" ht="12.75" hidden="1" customHeight="1" x14ac:dyDescent="0.2">
      <c r="C387" s="110"/>
      <c r="D387" s="12"/>
      <c r="E387" s="12"/>
      <c r="F387" s="12"/>
      <c r="G387" s="12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</row>
    <row r="388" spans="3:24" ht="12.75" hidden="1" customHeight="1" x14ac:dyDescent="0.2">
      <c r="C388" s="110"/>
      <c r="D388" s="12"/>
      <c r="E388" s="12"/>
      <c r="F388" s="12"/>
      <c r="G388" s="12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</row>
    <row r="389" spans="3:24" ht="12.75" hidden="1" customHeight="1" x14ac:dyDescent="0.2">
      <c r="C389" s="110"/>
      <c r="D389" s="12"/>
      <c r="E389" s="12"/>
      <c r="F389" s="12"/>
      <c r="G389" s="12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</row>
    <row r="390" spans="3:24" ht="12.75" hidden="1" customHeight="1" x14ac:dyDescent="0.2">
      <c r="C390" s="110"/>
      <c r="D390" s="12"/>
      <c r="E390" s="12"/>
      <c r="F390" s="12"/>
      <c r="G390" s="12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</row>
    <row r="391" spans="3:24" ht="12.75" hidden="1" customHeight="1" x14ac:dyDescent="0.2">
      <c r="C391" s="110"/>
      <c r="D391" s="12"/>
      <c r="E391" s="12"/>
      <c r="F391" s="12"/>
      <c r="G391" s="12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</row>
    <row r="392" spans="3:24" ht="12.75" hidden="1" customHeight="1" x14ac:dyDescent="0.2">
      <c r="C392" s="110"/>
      <c r="D392" s="12"/>
      <c r="E392" s="12"/>
      <c r="F392" s="12"/>
      <c r="G392" s="12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</row>
    <row r="393" spans="3:24" ht="12.75" hidden="1" customHeight="1" x14ac:dyDescent="0.2">
      <c r="C393" s="110"/>
      <c r="D393" s="12"/>
      <c r="E393" s="12"/>
      <c r="F393" s="12"/>
      <c r="G393" s="12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</row>
    <row r="394" spans="3:24" ht="12.75" hidden="1" customHeight="1" x14ac:dyDescent="0.2">
      <c r="C394" s="110"/>
      <c r="D394" s="12"/>
      <c r="E394" s="12"/>
      <c r="F394" s="12"/>
      <c r="G394" s="12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</row>
    <row r="395" spans="3:24" ht="12.75" hidden="1" customHeight="1" x14ac:dyDescent="0.2">
      <c r="C395" s="110"/>
      <c r="D395" s="12"/>
      <c r="E395" s="12"/>
      <c r="F395" s="12"/>
      <c r="G395" s="12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</row>
    <row r="396" spans="3:24" ht="12.75" hidden="1" customHeight="1" x14ac:dyDescent="0.2">
      <c r="C396" s="110"/>
      <c r="D396" s="12"/>
      <c r="E396" s="12"/>
      <c r="F396" s="12"/>
      <c r="G396" s="12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</row>
    <row r="397" spans="3:24" ht="12.75" hidden="1" customHeight="1" x14ac:dyDescent="0.2">
      <c r="C397" s="110"/>
      <c r="D397" s="12"/>
      <c r="E397" s="12"/>
      <c r="F397" s="12"/>
      <c r="G397" s="12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</row>
    <row r="398" spans="3:24" ht="12.75" hidden="1" customHeight="1" x14ac:dyDescent="0.2">
      <c r="C398" s="110"/>
      <c r="D398" s="12"/>
      <c r="E398" s="12"/>
      <c r="F398" s="12"/>
      <c r="G398" s="12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</row>
    <row r="399" spans="3:24" ht="12.75" hidden="1" customHeight="1" x14ac:dyDescent="0.2">
      <c r="C399" s="110"/>
      <c r="D399" s="12"/>
      <c r="E399" s="12"/>
      <c r="F399" s="12"/>
      <c r="G399" s="12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</row>
    <row r="400" spans="3:24" ht="12.75" hidden="1" customHeight="1" x14ac:dyDescent="0.2">
      <c r="C400" s="110"/>
      <c r="D400" s="12"/>
      <c r="E400" s="12"/>
      <c r="F400" s="12"/>
      <c r="G400" s="12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</row>
    <row r="401" spans="3:24" ht="12.75" hidden="1" customHeight="1" x14ac:dyDescent="0.2">
      <c r="C401" s="110"/>
      <c r="D401" s="12"/>
      <c r="E401" s="12"/>
      <c r="F401" s="12"/>
      <c r="G401" s="12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</row>
    <row r="402" spans="3:24" ht="12.75" hidden="1" customHeight="1" x14ac:dyDescent="0.2">
      <c r="C402" s="110"/>
      <c r="D402" s="12"/>
      <c r="E402" s="12"/>
      <c r="F402" s="12"/>
      <c r="G402" s="12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</row>
    <row r="403" spans="3:24" ht="12.75" hidden="1" customHeight="1" x14ac:dyDescent="0.2">
      <c r="C403" s="110"/>
      <c r="D403" s="12"/>
      <c r="E403" s="12"/>
      <c r="F403" s="12"/>
      <c r="G403" s="12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</row>
    <row r="404" spans="3:24" ht="12.75" hidden="1" customHeight="1" x14ac:dyDescent="0.2">
      <c r="C404" s="110"/>
      <c r="D404" s="12"/>
      <c r="E404" s="12"/>
      <c r="F404" s="12"/>
      <c r="G404" s="12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</row>
    <row r="405" spans="3:24" ht="12.75" hidden="1" customHeight="1" x14ac:dyDescent="0.2">
      <c r="C405" s="110"/>
      <c r="D405" s="12"/>
      <c r="E405" s="12"/>
      <c r="F405" s="12"/>
      <c r="G405" s="12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</row>
    <row r="406" spans="3:24" ht="12.75" hidden="1" customHeight="1" x14ac:dyDescent="0.2">
      <c r="C406" s="110"/>
      <c r="D406" s="12"/>
      <c r="E406" s="12"/>
      <c r="F406" s="12"/>
      <c r="G406" s="12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</row>
    <row r="407" spans="3:24" ht="12.75" hidden="1" customHeight="1" x14ac:dyDescent="0.2">
      <c r="C407" s="110"/>
      <c r="D407" s="12"/>
      <c r="E407" s="12"/>
      <c r="F407" s="12"/>
      <c r="G407" s="12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</row>
    <row r="408" spans="3:24" ht="12.75" hidden="1" customHeight="1" x14ac:dyDescent="0.2">
      <c r="C408" s="110"/>
      <c r="D408" s="12"/>
      <c r="E408" s="12"/>
      <c r="F408" s="12"/>
      <c r="G408" s="12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</row>
    <row r="409" spans="3:24" ht="12.75" hidden="1" customHeight="1" x14ac:dyDescent="0.2">
      <c r="C409" s="110"/>
      <c r="D409" s="12"/>
      <c r="E409" s="12"/>
      <c r="F409" s="12"/>
      <c r="G409" s="12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</row>
    <row r="410" spans="3:24" ht="12.75" hidden="1" customHeight="1" x14ac:dyDescent="0.2">
      <c r="C410" s="110"/>
      <c r="D410" s="12"/>
      <c r="E410" s="12"/>
      <c r="F410" s="12"/>
      <c r="G410" s="12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</row>
    <row r="411" spans="3:24" ht="12.75" hidden="1" customHeight="1" x14ac:dyDescent="0.2">
      <c r="C411" s="110"/>
      <c r="D411" s="12"/>
      <c r="E411" s="12"/>
      <c r="F411" s="12"/>
      <c r="G411" s="12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</row>
    <row r="412" spans="3:24" ht="12.75" hidden="1" customHeight="1" x14ac:dyDescent="0.2">
      <c r="C412" s="110"/>
      <c r="D412" s="12"/>
      <c r="E412" s="12"/>
      <c r="F412" s="12"/>
      <c r="G412" s="12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</row>
    <row r="413" spans="3:24" ht="12.75" hidden="1" customHeight="1" x14ac:dyDescent="0.2">
      <c r="C413" s="110"/>
      <c r="D413" s="12"/>
      <c r="E413" s="12"/>
      <c r="F413" s="12"/>
      <c r="G413" s="12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</row>
    <row r="414" spans="3:24" ht="12.75" hidden="1" customHeight="1" x14ac:dyDescent="0.2">
      <c r="C414" s="110"/>
      <c r="D414" s="12"/>
      <c r="E414" s="12"/>
      <c r="F414" s="12"/>
      <c r="G414" s="12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</row>
    <row r="415" spans="3:24" ht="12.75" hidden="1" customHeight="1" x14ac:dyDescent="0.2">
      <c r="C415" s="110"/>
      <c r="D415" s="12"/>
      <c r="E415" s="12"/>
      <c r="F415" s="12"/>
      <c r="G415" s="12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</row>
    <row r="416" spans="3:24" ht="12.75" hidden="1" customHeight="1" x14ac:dyDescent="0.2">
      <c r="C416" s="110"/>
      <c r="D416" s="12"/>
      <c r="E416" s="12"/>
      <c r="F416" s="12"/>
      <c r="G416" s="12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</row>
    <row r="417" spans="3:24" ht="12.75" hidden="1" customHeight="1" x14ac:dyDescent="0.2">
      <c r="C417" s="110"/>
      <c r="D417" s="12"/>
      <c r="E417" s="12"/>
      <c r="F417" s="12"/>
      <c r="G417" s="12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</row>
    <row r="418" spans="3:24" ht="12.75" hidden="1" customHeight="1" x14ac:dyDescent="0.2">
      <c r="C418" s="110"/>
      <c r="D418" s="12"/>
      <c r="E418" s="12"/>
      <c r="F418" s="12"/>
      <c r="G418" s="12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</row>
    <row r="419" spans="3:24" ht="12.75" hidden="1" customHeight="1" x14ac:dyDescent="0.2">
      <c r="C419" s="110"/>
      <c r="D419" s="12"/>
      <c r="E419" s="12"/>
      <c r="F419" s="12"/>
      <c r="G419" s="12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</row>
    <row r="420" spans="3:24" ht="12.75" hidden="1" customHeight="1" x14ac:dyDescent="0.2">
      <c r="C420" s="110"/>
      <c r="D420" s="12"/>
      <c r="E420" s="12"/>
      <c r="F420" s="12"/>
      <c r="G420" s="12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</row>
    <row r="421" spans="3:24" ht="12.75" hidden="1" customHeight="1" x14ac:dyDescent="0.2">
      <c r="C421" s="110"/>
      <c r="D421" s="12"/>
      <c r="E421" s="12"/>
      <c r="F421" s="12"/>
      <c r="G421" s="12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</row>
    <row r="422" spans="3:24" ht="12.75" hidden="1" customHeight="1" x14ac:dyDescent="0.2">
      <c r="C422" s="110"/>
      <c r="D422" s="12"/>
      <c r="E422" s="12"/>
      <c r="F422" s="12"/>
      <c r="G422" s="12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</row>
    <row r="423" spans="3:24" ht="12.75" hidden="1" customHeight="1" x14ac:dyDescent="0.2">
      <c r="C423" s="110"/>
      <c r="D423" s="12"/>
      <c r="E423" s="12"/>
      <c r="F423" s="12"/>
      <c r="G423" s="12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</row>
    <row r="424" spans="3:24" ht="12.75" hidden="1" customHeight="1" x14ac:dyDescent="0.2">
      <c r="C424" s="110"/>
      <c r="D424" s="12"/>
      <c r="E424" s="12"/>
      <c r="F424" s="12"/>
      <c r="G424" s="12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</row>
    <row r="425" spans="3:24" ht="12.75" hidden="1" customHeight="1" x14ac:dyDescent="0.2">
      <c r="C425" s="110"/>
      <c r="D425" s="12"/>
      <c r="E425" s="12"/>
      <c r="F425" s="12"/>
      <c r="G425" s="12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</row>
    <row r="426" spans="3:24" ht="12.75" hidden="1" customHeight="1" x14ac:dyDescent="0.2">
      <c r="C426" s="110"/>
      <c r="D426" s="12"/>
      <c r="E426" s="12"/>
      <c r="F426" s="12"/>
      <c r="G426" s="12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</row>
    <row r="427" spans="3:24" ht="12.75" hidden="1" customHeight="1" x14ac:dyDescent="0.2">
      <c r="C427" s="110"/>
      <c r="D427" s="12"/>
      <c r="E427" s="12"/>
      <c r="F427" s="12"/>
      <c r="G427" s="12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</row>
    <row r="428" spans="3:24" ht="12.75" hidden="1" customHeight="1" x14ac:dyDescent="0.2">
      <c r="C428" s="110"/>
      <c r="D428" s="12"/>
      <c r="E428" s="12"/>
      <c r="F428" s="12"/>
      <c r="G428" s="12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</row>
    <row r="429" spans="3:24" ht="12.75" hidden="1" customHeight="1" x14ac:dyDescent="0.2">
      <c r="C429" s="110"/>
      <c r="D429" s="12"/>
      <c r="E429" s="12"/>
      <c r="F429" s="12"/>
      <c r="G429" s="12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</row>
    <row r="430" spans="3:24" ht="12.75" hidden="1" customHeight="1" x14ac:dyDescent="0.2">
      <c r="C430" s="110"/>
      <c r="D430" s="12"/>
      <c r="E430" s="12"/>
      <c r="F430" s="12"/>
      <c r="G430" s="12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</row>
    <row r="431" spans="3:24" ht="12.75" hidden="1" customHeight="1" x14ac:dyDescent="0.2">
      <c r="C431" s="110"/>
      <c r="D431" s="12"/>
      <c r="E431" s="12"/>
      <c r="F431" s="12"/>
      <c r="G431" s="12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</row>
    <row r="432" spans="3:24" ht="12.75" hidden="1" customHeight="1" x14ac:dyDescent="0.2">
      <c r="C432" s="110"/>
      <c r="D432" s="12"/>
      <c r="E432" s="12"/>
      <c r="F432" s="12"/>
      <c r="G432" s="12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</row>
    <row r="433" spans="3:24" ht="12.75" hidden="1" customHeight="1" x14ac:dyDescent="0.2">
      <c r="C433" s="110"/>
      <c r="D433" s="12"/>
      <c r="E433" s="12"/>
      <c r="F433" s="12"/>
      <c r="G433" s="12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</row>
    <row r="434" spans="3:24" ht="12.75" hidden="1" customHeight="1" x14ac:dyDescent="0.2">
      <c r="C434" s="110"/>
      <c r="D434" s="12"/>
      <c r="E434" s="12"/>
      <c r="F434" s="12"/>
      <c r="G434" s="12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</row>
    <row r="435" spans="3:24" ht="12.75" hidden="1" customHeight="1" x14ac:dyDescent="0.2">
      <c r="C435" s="110"/>
      <c r="D435" s="12"/>
      <c r="E435" s="12"/>
      <c r="F435" s="12"/>
      <c r="G435" s="12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</row>
    <row r="436" spans="3:24" ht="12.75" hidden="1" customHeight="1" x14ac:dyDescent="0.2">
      <c r="C436" s="110"/>
      <c r="D436" s="12"/>
      <c r="E436" s="12"/>
      <c r="F436" s="12"/>
      <c r="G436" s="12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</row>
    <row r="437" spans="3:24" ht="12.75" hidden="1" customHeight="1" x14ac:dyDescent="0.2">
      <c r="C437" s="110"/>
      <c r="D437" s="12"/>
      <c r="E437" s="12"/>
      <c r="F437" s="12"/>
      <c r="G437" s="12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</row>
    <row r="438" spans="3:24" ht="12.75" hidden="1" customHeight="1" x14ac:dyDescent="0.2">
      <c r="C438" s="110"/>
      <c r="D438" s="12"/>
      <c r="E438" s="12"/>
      <c r="F438" s="12"/>
      <c r="G438" s="12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</row>
    <row r="439" spans="3:24" ht="12.75" hidden="1" customHeight="1" x14ac:dyDescent="0.2">
      <c r="C439" s="110"/>
      <c r="D439" s="12"/>
      <c r="E439" s="12"/>
      <c r="F439" s="12"/>
      <c r="G439" s="12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</row>
    <row r="440" spans="3:24" ht="12.75" hidden="1" customHeight="1" x14ac:dyDescent="0.2">
      <c r="C440" s="110"/>
      <c r="D440" s="12"/>
      <c r="E440" s="12"/>
      <c r="F440" s="12"/>
      <c r="G440" s="12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</row>
    <row r="441" spans="3:24" ht="12.75" hidden="1" customHeight="1" x14ac:dyDescent="0.2">
      <c r="C441" s="110"/>
      <c r="D441" s="12"/>
      <c r="E441" s="12"/>
      <c r="F441" s="12"/>
      <c r="G441" s="12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</row>
    <row r="442" spans="3:24" ht="12.75" hidden="1" customHeight="1" x14ac:dyDescent="0.2">
      <c r="C442" s="110"/>
      <c r="D442" s="12"/>
      <c r="E442" s="12"/>
      <c r="F442" s="12"/>
      <c r="G442" s="12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</row>
    <row r="443" spans="3:24" ht="12.75" hidden="1" customHeight="1" x14ac:dyDescent="0.2">
      <c r="C443" s="110"/>
      <c r="D443" s="12"/>
      <c r="E443" s="12"/>
      <c r="F443" s="12"/>
      <c r="G443" s="12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</row>
    <row r="444" spans="3:24" ht="12.75" hidden="1" customHeight="1" x14ac:dyDescent="0.2">
      <c r="C444" s="110"/>
      <c r="D444" s="12"/>
      <c r="E444" s="12"/>
      <c r="F444" s="12"/>
      <c r="G444" s="12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</row>
    <row r="445" spans="3:24" ht="12.75" hidden="1" customHeight="1" x14ac:dyDescent="0.2">
      <c r="C445" s="110"/>
      <c r="D445" s="12"/>
      <c r="E445" s="12"/>
      <c r="F445" s="12"/>
      <c r="G445" s="12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</row>
    <row r="446" spans="3:24" ht="12.75" hidden="1" customHeight="1" x14ac:dyDescent="0.2">
      <c r="C446" s="110"/>
      <c r="D446" s="12"/>
      <c r="E446" s="12"/>
      <c r="F446" s="12"/>
      <c r="G446" s="12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</row>
    <row r="447" spans="3:24" ht="12.75" hidden="1" customHeight="1" x14ac:dyDescent="0.2">
      <c r="C447" s="110"/>
      <c r="D447" s="12"/>
      <c r="E447" s="12"/>
      <c r="F447" s="12"/>
      <c r="G447" s="12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</row>
    <row r="448" spans="3:24" ht="12.75" hidden="1" customHeight="1" x14ac:dyDescent="0.2">
      <c r="C448" s="110"/>
      <c r="D448" s="12"/>
      <c r="E448" s="12"/>
      <c r="F448" s="12"/>
      <c r="G448" s="12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</row>
    <row r="449" spans="3:24" ht="12.75" hidden="1" customHeight="1" x14ac:dyDescent="0.2">
      <c r="C449" s="110"/>
      <c r="D449" s="12"/>
      <c r="E449" s="12"/>
      <c r="F449" s="12"/>
      <c r="G449" s="12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</row>
    <row r="450" spans="3:24" ht="12.75" hidden="1" customHeight="1" x14ac:dyDescent="0.2">
      <c r="C450" s="110"/>
      <c r="D450" s="12"/>
      <c r="E450" s="12"/>
      <c r="F450" s="12"/>
      <c r="G450" s="12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</row>
    <row r="451" spans="3:24" ht="12.75" hidden="1" customHeight="1" x14ac:dyDescent="0.2">
      <c r="C451" s="110"/>
      <c r="D451" s="12"/>
      <c r="E451" s="12"/>
      <c r="F451" s="12"/>
      <c r="G451" s="12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</row>
    <row r="452" spans="3:24" ht="12.75" hidden="1" customHeight="1" x14ac:dyDescent="0.2">
      <c r="C452" s="110"/>
      <c r="D452" s="12"/>
      <c r="E452" s="12"/>
      <c r="F452" s="12"/>
      <c r="G452" s="12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</row>
    <row r="453" spans="3:24" ht="12.75" hidden="1" customHeight="1" x14ac:dyDescent="0.2">
      <c r="C453" s="110"/>
      <c r="D453" s="12"/>
      <c r="E453" s="12"/>
      <c r="F453" s="12"/>
      <c r="G453" s="12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</row>
    <row r="454" spans="3:24" ht="12.75" hidden="1" customHeight="1" x14ac:dyDescent="0.2">
      <c r="C454" s="110"/>
      <c r="D454" s="12"/>
      <c r="E454" s="12"/>
      <c r="F454" s="12"/>
      <c r="G454" s="12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</row>
    <row r="455" spans="3:24" ht="12.75" hidden="1" customHeight="1" x14ac:dyDescent="0.2">
      <c r="C455" s="110"/>
      <c r="D455" s="12"/>
      <c r="E455" s="12"/>
      <c r="F455" s="12"/>
      <c r="G455" s="12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</row>
    <row r="456" spans="3:24" ht="12.75" hidden="1" customHeight="1" x14ac:dyDescent="0.2">
      <c r="C456" s="110"/>
      <c r="D456" s="12"/>
      <c r="E456" s="12"/>
      <c r="F456" s="12"/>
      <c r="G456" s="12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</row>
    <row r="457" spans="3:24" ht="12.75" hidden="1" customHeight="1" x14ac:dyDescent="0.2">
      <c r="C457" s="110"/>
      <c r="D457" s="12"/>
      <c r="E457" s="12"/>
      <c r="F457" s="12"/>
      <c r="G457" s="12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</row>
    <row r="458" spans="3:24" ht="12.75" hidden="1" customHeight="1" x14ac:dyDescent="0.2">
      <c r="C458" s="110"/>
      <c r="D458" s="12"/>
      <c r="E458" s="12"/>
      <c r="F458" s="12"/>
      <c r="G458" s="12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</row>
    <row r="459" spans="3:24" ht="12.75" hidden="1" customHeight="1" x14ac:dyDescent="0.2">
      <c r="C459" s="110"/>
      <c r="D459" s="12"/>
      <c r="E459" s="12"/>
      <c r="F459" s="12"/>
      <c r="G459" s="12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</row>
    <row r="460" spans="3:24" ht="12.75" hidden="1" customHeight="1" x14ac:dyDescent="0.2">
      <c r="C460" s="110"/>
      <c r="D460" s="12"/>
      <c r="E460" s="12"/>
      <c r="F460" s="12"/>
      <c r="G460" s="12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</row>
    <row r="461" spans="3:24" ht="12.75" hidden="1" customHeight="1" x14ac:dyDescent="0.2">
      <c r="C461" s="110"/>
      <c r="D461" s="12"/>
      <c r="E461" s="12"/>
      <c r="F461" s="12"/>
      <c r="G461" s="12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</row>
    <row r="462" spans="3:24" ht="12.75" hidden="1" customHeight="1" x14ac:dyDescent="0.2">
      <c r="C462" s="110"/>
      <c r="D462" s="12"/>
      <c r="E462" s="12"/>
      <c r="F462" s="12"/>
      <c r="G462" s="12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</row>
    <row r="463" spans="3:24" ht="12.75" hidden="1" customHeight="1" x14ac:dyDescent="0.2">
      <c r="C463" s="110"/>
      <c r="D463" s="12"/>
      <c r="E463" s="12"/>
      <c r="F463" s="12"/>
      <c r="G463" s="12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</row>
    <row r="464" spans="3:24" ht="12.75" hidden="1" customHeight="1" x14ac:dyDescent="0.2">
      <c r="C464" s="110"/>
      <c r="D464" s="12"/>
      <c r="E464" s="12"/>
      <c r="F464" s="12"/>
      <c r="G464" s="12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</row>
    <row r="465" spans="3:24" ht="12.75" hidden="1" customHeight="1" x14ac:dyDescent="0.2">
      <c r="C465" s="110"/>
      <c r="D465" s="12"/>
      <c r="E465" s="12"/>
      <c r="F465" s="12"/>
      <c r="G465" s="12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</row>
    <row r="466" spans="3:24" ht="12.75" hidden="1" customHeight="1" x14ac:dyDescent="0.2">
      <c r="C466" s="110"/>
      <c r="D466" s="12"/>
      <c r="E466" s="12"/>
      <c r="F466" s="12"/>
      <c r="G466" s="12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</row>
    <row r="467" spans="3:24" ht="12.75" hidden="1" customHeight="1" x14ac:dyDescent="0.2">
      <c r="C467" s="110"/>
      <c r="D467" s="12"/>
      <c r="E467" s="12"/>
      <c r="F467" s="12"/>
      <c r="G467" s="12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</row>
    <row r="468" spans="3:24" ht="12.75" hidden="1" customHeight="1" x14ac:dyDescent="0.2">
      <c r="C468" s="110"/>
      <c r="D468" s="12"/>
      <c r="E468" s="12"/>
      <c r="F468" s="12"/>
      <c r="G468" s="12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</row>
    <row r="469" spans="3:24" ht="12.75" hidden="1" customHeight="1" x14ac:dyDescent="0.2">
      <c r="C469" s="110"/>
      <c r="D469" s="12"/>
      <c r="E469" s="12"/>
      <c r="F469" s="12"/>
      <c r="G469" s="12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</row>
    <row r="470" spans="3:24" ht="12.75" hidden="1" customHeight="1" x14ac:dyDescent="0.2">
      <c r="C470" s="110"/>
      <c r="D470" s="12"/>
      <c r="E470" s="12"/>
      <c r="F470" s="12"/>
      <c r="G470" s="12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</row>
    <row r="471" spans="3:24" ht="12.75" hidden="1" customHeight="1" x14ac:dyDescent="0.2">
      <c r="C471" s="110"/>
      <c r="D471" s="12"/>
      <c r="E471" s="12"/>
      <c r="F471" s="12"/>
      <c r="G471" s="12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</row>
    <row r="472" spans="3:24" ht="12.75" hidden="1" customHeight="1" x14ac:dyDescent="0.2">
      <c r="C472" s="110"/>
      <c r="D472" s="12"/>
      <c r="E472" s="12"/>
      <c r="F472" s="12"/>
      <c r="G472" s="12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</row>
    <row r="473" spans="3:24" ht="12.75" hidden="1" customHeight="1" x14ac:dyDescent="0.2">
      <c r="C473" s="110"/>
      <c r="D473" s="12"/>
      <c r="E473" s="12"/>
      <c r="F473" s="12"/>
      <c r="G473" s="12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</row>
    <row r="474" spans="3:24" ht="12.75" hidden="1" customHeight="1" x14ac:dyDescent="0.2">
      <c r="C474" s="110"/>
      <c r="D474" s="12"/>
      <c r="E474" s="12"/>
      <c r="F474" s="12"/>
      <c r="G474" s="12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</row>
    <row r="475" spans="3:24" ht="12.75" hidden="1" customHeight="1" x14ac:dyDescent="0.2">
      <c r="C475" s="110"/>
      <c r="D475" s="12"/>
      <c r="E475" s="12"/>
      <c r="F475" s="12"/>
      <c r="G475" s="12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</row>
    <row r="476" spans="3:24" ht="12.75" hidden="1" customHeight="1" x14ac:dyDescent="0.2">
      <c r="C476" s="110"/>
      <c r="D476" s="12"/>
      <c r="E476" s="12"/>
      <c r="F476" s="12"/>
      <c r="G476" s="12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</row>
    <row r="477" spans="3:24" ht="12.75" hidden="1" customHeight="1" x14ac:dyDescent="0.2">
      <c r="C477" s="110"/>
      <c r="D477" s="12"/>
      <c r="E477" s="12"/>
      <c r="F477" s="12"/>
      <c r="G477" s="12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</row>
    <row r="478" spans="3:24" ht="12.75" hidden="1" customHeight="1" x14ac:dyDescent="0.2">
      <c r="C478" s="110"/>
      <c r="D478" s="12"/>
      <c r="E478" s="12"/>
      <c r="F478" s="12"/>
      <c r="G478" s="12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</row>
    <row r="479" spans="3:24" ht="12.75" hidden="1" customHeight="1" x14ac:dyDescent="0.2">
      <c r="C479" s="110"/>
      <c r="D479" s="12"/>
      <c r="E479" s="12"/>
      <c r="F479" s="12"/>
      <c r="G479" s="12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</row>
    <row r="480" spans="3:24" ht="12.75" hidden="1" customHeight="1" x14ac:dyDescent="0.2">
      <c r="C480" s="110"/>
      <c r="D480" s="12"/>
      <c r="E480" s="12"/>
      <c r="F480" s="12"/>
      <c r="G480" s="12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</row>
    <row r="481" spans="3:24" ht="12.75" hidden="1" customHeight="1" x14ac:dyDescent="0.2">
      <c r="C481" s="110"/>
      <c r="D481" s="12"/>
      <c r="E481" s="12"/>
      <c r="F481" s="12"/>
      <c r="G481" s="12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</row>
    <row r="482" spans="3:24" ht="12.75" hidden="1" customHeight="1" x14ac:dyDescent="0.2">
      <c r="C482" s="110"/>
      <c r="D482" s="12"/>
      <c r="E482" s="12"/>
      <c r="F482" s="12"/>
      <c r="G482" s="12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</row>
    <row r="483" spans="3:24" ht="12.75" hidden="1" customHeight="1" x14ac:dyDescent="0.2">
      <c r="C483" s="110"/>
      <c r="D483" s="12"/>
      <c r="E483" s="12"/>
      <c r="F483" s="12"/>
      <c r="G483" s="12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</row>
    <row r="484" spans="3:24" ht="12.75" hidden="1" customHeight="1" x14ac:dyDescent="0.2">
      <c r="C484" s="110"/>
      <c r="D484" s="12"/>
      <c r="E484" s="12"/>
      <c r="F484" s="12"/>
      <c r="G484" s="12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</row>
    <row r="485" spans="3:24" ht="12.75" hidden="1" customHeight="1" x14ac:dyDescent="0.2">
      <c r="C485" s="110"/>
      <c r="D485" s="12"/>
      <c r="E485" s="12"/>
      <c r="F485" s="12"/>
      <c r="G485" s="12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</row>
    <row r="486" spans="3:24" ht="12.75" hidden="1" customHeight="1" x14ac:dyDescent="0.2">
      <c r="C486" s="110"/>
      <c r="D486" s="12"/>
      <c r="E486" s="12"/>
      <c r="F486" s="12"/>
      <c r="G486" s="12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</row>
    <row r="487" spans="3:24" ht="12.75" hidden="1" customHeight="1" x14ac:dyDescent="0.2">
      <c r="C487" s="110"/>
      <c r="D487" s="12"/>
      <c r="E487" s="12"/>
      <c r="F487" s="12"/>
      <c r="G487" s="12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</row>
    <row r="488" spans="3:24" ht="12.75" hidden="1" customHeight="1" x14ac:dyDescent="0.2">
      <c r="C488" s="110"/>
      <c r="D488" s="12"/>
      <c r="E488" s="12"/>
      <c r="F488" s="12"/>
      <c r="G488" s="12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</row>
    <row r="489" spans="3:24" ht="12.75" hidden="1" customHeight="1" x14ac:dyDescent="0.2">
      <c r="C489" s="110"/>
      <c r="D489" s="12"/>
      <c r="E489" s="12"/>
      <c r="F489" s="12"/>
      <c r="G489" s="12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</row>
    <row r="490" spans="3:24" ht="12.75" hidden="1" customHeight="1" x14ac:dyDescent="0.2">
      <c r="C490" s="110"/>
      <c r="D490" s="12"/>
      <c r="E490" s="12"/>
      <c r="F490" s="12"/>
      <c r="G490" s="12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</row>
    <row r="491" spans="3:24" ht="12.75" hidden="1" customHeight="1" x14ac:dyDescent="0.2">
      <c r="C491" s="110"/>
      <c r="D491" s="12"/>
      <c r="E491" s="12"/>
      <c r="F491" s="12"/>
      <c r="G491" s="12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</row>
    <row r="492" spans="3:24" ht="12.75" hidden="1" customHeight="1" x14ac:dyDescent="0.2">
      <c r="C492" s="110"/>
      <c r="D492" s="12"/>
      <c r="E492" s="12"/>
      <c r="F492" s="12"/>
      <c r="G492" s="12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</row>
    <row r="493" spans="3:24" ht="12.75" hidden="1" customHeight="1" x14ac:dyDescent="0.2">
      <c r="C493" s="110"/>
      <c r="D493" s="12"/>
      <c r="E493" s="12"/>
      <c r="F493" s="12"/>
      <c r="G493" s="12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</row>
    <row r="494" spans="3:24" ht="12.75" hidden="1" customHeight="1" x14ac:dyDescent="0.2">
      <c r="C494" s="110"/>
      <c r="D494" s="12"/>
      <c r="E494" s="12"/>
      <c r="F494" s="12"/>
      <c r="G494" s="12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</row>
    <row r="495" spans="3:24" ht="12.75" hidden="1" customHeight="1" x14ac:dyDescent="0.2">
      <c r="C495" s="110"/>
      <c r="D495" s="12"/>
      <c r="E495" s="12"/>
      <c r="F495" s="12"/>
      <c r="G495" s="12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</row>
    <row r="496" spans="3:24" ht="12.75" hidden="1" customHeight="1" x14ac:dyDescent="0.2">
      <c r="C496" s="110"/>
      <c r="D496" s="12"/>
      <c r="E496" s="12"/>
      <c r="F496" s="12"/>
      <c r="G496" s="12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</row>
    <row r="497" spans="3:24" ht="12.75" hidden="1" customHeight="1" x14ac:dyDescent="0.2">
      <c r="C497" s="110"/>
      <c r="D497" s="12"/>
      <c r="E497" s="12"/>
      <c r="F497" s="12"/>
      <c r="G497" s="12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</row>
    <row r="498" spans="3:24" ht="12.75" hidden="1" customHeight="1" x14ac:dyDescent="0.2">
      <c r="C498" s="110"/>
      <c r="D498" s="12"/>
      <c r="E498" s="12"/>
      <c r="F498" s="12"/>
      <c r="G498" s="12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</row>
    <row r="499" spans="3:24" ht="12.75" hidden="1" customHeight="1" x14ac:dyDescent="0.2">
      <c r="C499" s="110"/>
      <c r="D499" s="12"/>
      <c r="E499" s="12"/>
      <c r="F499" s="12"/>
      <c r="G499" s="12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</row>
    <row r="500" spans="3:24" ht="12.75" hidden="1" customHeight="1" x14ac:dyDescent="0.2">
      <c r="C500" s="110"/>
      <c r="D500" s="12"/>
      <c r="E500" s="12"/>
      <c r="F500" s="12"/>
      <c r="G500" s="12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</row>
    <row r="501" spans="3:24" ht="12.75" hidden="1" customHeight="1" x14ac:dyDescent="0.2">
      <c r="C501" s="110"/>
      <c r="D501" s="12"/>
      <c r="E501" s="12"/>
      <c r="F501" s="12"/>
      <c r="G501" s="12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</row>
    <row r="502" spans="3:24" ht="12.75" hidden="1" customHeight="1" x14ac:dyDescent="0.2">
      <c r="C502" s="110"/>
      <c r="D502" s="12"/>
      <c r="E502" s="12"/>
      <c r="F502" s="12"/>
      <c r="G502" s="12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</row>
    <row r="503" spans="3:24" ht="12.75" hidden="1" customHeight="1" x14ac:dyDescent="0.2">
      <c r="C503" s="110"/>
      <c r="D503" s="12"/>
      <c r="E503" s="12"/>
      <c r="F503" s="12"/>
      <c r="G503" s="12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</row>
    <row r="504" spans="3:24" ht="12.75" hidden="1" customHeight="1" x14ac:dyDescent="0.2">
      <c r="C504" s="110"/>
      <c r="D504" s="12"/>
      <c r="E504" s="12"/>
      <c r="F504" s="12"/>
      <c r="G504" s="12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</row>
    <row r="505" spans="3:24" ht="12.75" hidden="1" customHeight="1" x14ac:dyDescent="0.2">
      <c r="C505" s="110"/>
      <c r="D505" s="12"/>
      <c r="E505" s="12"/>
      <c r="F505" s="12"/>
      <c r="G505" s="12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</row>
    <row r="506" spans="3:24" ht="12.75" hidden="1" customHeight="1" x14ac:dyDescent="0.2">
      <c r="C506" s="110"/>
      <c r="D506" s="12"/>
      <c r="E506" s="12"/>
      <c r="F506" s="12"/>
      <c r="G506" s="12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</row>
    <row r="507" spans="3:24" ht="12.75" hidden="1" customHeight="1" x14ac:dyDescent="0.2">
      <c r="C507" s="110"/>
      <c r="D507" s="12"/>
      <c r="E507" s="12"/>
      <c r="F507" s="12"/>
      <c r="G507" s="12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</row>
    <row r="508" spans="3:24" ht="12.75" hidden="1" customHeight="1" x14ac:dyDescent="0.2">
      <c r="C508" s="110"/>
      <c r="D508" s="12"/>
      <c r="E508" s="12"/>
      <c r="F508" s="12"/>
      <c r="G508" s="12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</row>
    <row r="509" spans="3:24" ht="12.75" hidden="1" customHeight="1" x14ac:dyDescent="0.2">
      <c r="C509" s="110"/>
      <c r="D509" s="12"/>
      <c r="E509" s="12"/>
      <c r="F509" s="12"/>
      <c r="G509" s="12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</row>
    <row r="510" spans="3:24" ht="12.75" hidden="1" customHeight="1" x14ac:dyDescent="0.2">
      <c r="C510" s="110"/>
      <c r="D510" s="12"/>
      <c r="E510" s="12"/>
      <c r="F510" s="12"/>
      <c r="G510" s="12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</row>
    <row r="511" spans="3:24" ht="12.75" hidden="1" customHeight="1" x14ac:dyDescent="0.2">
      <c r="C511" s="110"/>
      <c r="D511" s="12"/>
      <c r="E511" s="12"/>
      <c r="F511" s="12"/>
      <c r="G511" s="12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</row>
    <row r="512" spans="3:24" ht="12.75" hidden="1" customHeight="1" x14ac:dyDescent="0.2">
      <c r="C512" s="110"/>
      <c r="D512" s="12"/>
      <c r="E512" s="12"/>
      <c r="F512" s="12"/>
      <c r="G512" s="12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</row>
    <row r="513" spans="3:24" ht="12.75" hidden="1" customHeight="1" x14ac:dyDescent="0.2">
      <c r="C513" s="110"/>
      <c r="D513" s="12"/>
      <c r="E513" s="12"/>
      <c r="F513" s="12"/>
      <c r="G513" s="12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</row>
    <row r="514" spans="3:24" ht="12.75" hidden="1" customHeight="1" x14ac:dyDescent="0.2">
      <c r="C514" s="110"/>
      <c r="D514" s="12"/>
      <c r="E514" s="12"/>
      <c r="F514" s="12"/>
      <c r="G514" s="12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</row>
    <row r="515" spans="3:24" ht="12.75" hidden="1" customHeight="1" x14ac:dyDescent="0.2">
      <c r="C515" s="110"/>
      <c r="D515" s="12"/>
      <c r="E515" s="12"/>
      <c r="F515" s="12"/>
      <c r="G515" s="12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</row>
    <row r="516" spans="3:24" ht="12.75" hidden="1" customHeight="1" x14ac:dyDescent="0.2">
      <c r="C516" s="110"/>
      <c r="D516" s="12"/>
      <c r="E516" s="12"/>
      <c r="F516" s="12"/>
      <c r="G516" s="12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</row>
    <row r="517" spans="3:24" ht="12.75" hidden="1" customHeight="1" x14ac:dyDescent="0.2">
      <c r="C517" s="110"/>
      <c r="D517" s="12"/>
      <c r="E517" s="12"/>
      <c r="F517" s="12"/>
      <c r="G517" s="12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</row>
    <row r="518" spans="3:24" ht="12.75" hidden="1" customHeight="1" x14ac:dyDescent="0.2">
      <c r="C518" s="110"/>
      <c r="D518" s="12"/>
      <c r="E518" s="12"/>
      <c r="F518" s="12"/>
      <c r="G518" s="12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</row>
    <row r="519" spans="3:24" ht="12.75" hidden="1" customHeight="1" x14ac:dyDescent="0.2">
      <c r="C519" s="110"/>
      <c r="D519" s="12"/>
      <c r="E519" s="12"/>
      <c r="F519" s="12"/>
      <c r="G519" s="12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</row>
    <row r="520" spans="3:24" ht="12.75" hidden="1" customHeight="1" x14ac:dyDescent="0.2">
      <c r="C520" s="110"/>
      <c r="D520" s="12"/>
      <c r="E520" s="12"/>
      <c r="F520" s="12"/>
      <c r="G520" s="12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</row>
    <row r="521" spans="3:24" ht="12.75" hidden="1" customHeight="1" x14ac:dyDescent="0.2">
      <c r="C521" s="110"/>
      <c r="D521" s="12"/>
      <c r="E521" s="12"/>
      <c r="F521" s="12"/>
      <c r="G521" s="12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</row>
    <row r="522" spans="3:24" ht="12.75" hidden="1" customHeight="1" x14ac:dyDescent="0.2">
      <c r="C522" s="110"/>
      <c r="D522" s="12"/>
      <c r="E522" s="12"/>
      <c r="F522" s="12"/>
      <c r="G522" s="12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</row>
    <row r="523" spans="3:24" ht="12.75" hidden="1" customHeight="1" x14ac:dyDescent="0.2">
      <c r="C523" s="110"/>
      <c r="D523" s="12"/>
      <c r="E523" s="12"/>
      <c r="F523" s="12"/>
      <c r="G523" s="12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</row>
    <row r="524" spans="3:24" ht="12.75" hidden="1" customHeight="1" x14ac:dyDescent="0.2">
      <c r="C524" s="110"/>
      <c r="D524" s="12"/>
      <c r="E524" s="12"/>
      <c r="F524" s="12"/>
      <c r="G524" s="12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</row>
    <row r="525" spans="3:24" ht="12.75" hidden="1" customHeight="1" x14ac:dyDescent="0.2">
      <c r="C525" s="110"/>
      <c r="D525" s="12"/>
      <c r="E525" s="12"/>
      <c r="F525" s="12"/>
      <c r="G525" s="12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</row>
    <row r="526" spans="3:24" ht="12.75" hidden="1" customHeight="1" x14ac:dyDescent="0.2">
      <c r="C526" s="110"/>
      <c r="D526" s="12"/>
      <c r="E526" s="12"/>
      <c r="F526" s="12"/>
      <c r="G526" s="12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</row>
    <row r="527" spans="3:24" ht="12.75" hidden="1" customHeight="1" x14ac:dyDescent="0.2">
      <c r="C527" s="110"/>
      <c r="D527" s="12"/>
      <c r="E527" s="12"/>
      <c r="F527" s="12"/>
      <c r="G527" s="12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</row>
    <row r="528" spans="3:24" ht="12.75" hidden="1" customHeight="1" x14ac:dyDescent="0.2">
      <c r="C528" s="110"/>
      <c r="D528" s="12"/>
      <c r="E528" s="12"/>
      <c r="F528" s="12"/>
      <c r="G528" s="12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</row>
    <row r="529" spans="3:24" ht="12.75" hidden="1" customHeight="1" x14ac:dyDescent="0.2">
      <c r="C529" s="110"/>
      <c r="D529" s="12"/>
      <c r="E529" s="12"/>
      <c r="F529" s="12"/>
      <c r="G529" s="12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</row>
    <row r="530" spans="3:24" ht="12.75" hidden="1" customHeight="1" x14ac:dyDescent="0.2">
      <c r="C530" s="110"/>
      <c r="D530" s="12"/>
      <c r="E530" s="12"/>
      <c r="F530" s="12"/>
      <c r="G530" s="12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</row>
    <row r="531" spans="3:24" ht="12.75" hidden="1" customHeight="1" x14ac:dyDescent="0.2">
      <c r="C531" s="110"/>
      <c r="D531" s="12"/>
      <c r="E531" s="12"/>
      <c r="F531" s="12"/>
      <c r="G531" s="12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</row>
    <row r="532" spans="3:24" ht="12.75" hidden="1" customHeight="1" x14ac:dyDescent="0.2">
      <c r="C532" s="110"/>
      <c r="D532" s="12"/>
      <c r="E532" s="12"/>
      <c r="F532" s="12"/>
      <c r="G532" s="12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</row>
    <row r="533" spans="3:24" ht="12.75" hidden="1" customHeight="1" x14ac:dyDescent="0.2">
      <c r="C533" s="110"/>
      <c r="D533" s="12"/>
      <c r="E533" s="12"/>
      <c r="F533" s="12"/>
      <c r="G533" s="12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</row>
    <row r="534" spans="3:24" ht="12.75" hidden="1" customHeight="1" x14ac:dyDescent="0.2">
      <c r="C534" s="110"/>
      <c r="D534" s="12"/>
      <c r="E534" s="12"/>
      <c r="F534" s="12"/>
      <c r="G534" s="12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</row>
    <row r="535" spans="3:24" ht="12.75" hidden="1" customHeight="1" x14ac:dyDescent="0.2">
      <c r="C535" s="110"/>
      <c r="D535" s="12"/>
      <c r="E535" s="12"/>
      <c r="F535" s="12"/>
      <c r="G535" s="12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</row>
    <row r="536" spans="3:24" ht="12.75" hidden="1" customHeight="1" x14ac:dyDescent="0.2">
      <c r="C536" s="110"/>
      <c r="D536" s="12"/>
      <c r="E536" s="12"/>
      <c r="F536" s="12"/>
      <c r="G536" s="12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</row>
    <row r="537" spans="3:24" ht="12.75" hidden="1" customHeight="1" x14ac:dyDescent="0.2">
      <c r="C537" s="110"/>
      <c r="D537" s="12"/>
      <c r="E537" s="12"/>
      <c r="F537" s="12"/>
      <c r="G537" s="12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</row>
    <row r="538" spans="3:24" ht="12.75" hidden="1" customHeight="1" x14ac:dyDescent="0.2">
      <c r="C538" s="110"/>
      <c r="D538" s="12"/>
      <c r="E538" s="12"/>
      <c r="F538" s="12"/>
      <c r="G538" s="12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</row>
    <row r="539" spans="3:24" ht="12.75" hidden="1" customHeight="1" x14ac:dyDescent="0.2">
      <c r="C539" s="110"/>
      <c r="D539" s="12"/>
      <c r="E539" s="12"/>
      <c r="F539" s="12"/>
      <c r="G539" s="12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</row>
    <row r="540" spans="3:24" ht="12.75" hidden="1" customHeight="1" x14ac:dyDescent="0.2">
      <c r="C540" s="110"/>
      <c r="D540" s="12"/>
      <c r="E540" s="12"/>
      <c r="F540" s="12"/>
      <c r="G540" s="12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</row>
    <row r="541" spans="3:24" ht="12.75" hidden="1" customHeight="1" x14ac:dyDescent="0.2">
      <c r="C541" s="110"/>
      <c r="D541" s="12"/>
      <c r="E541" s="12"/>
      <c r="F541" s="12"/>
      <c r="G541" s="12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</row>
    <row r="542" spans="3:24" ht="12.75" hidden="1" customHeight="1" x14ac:dyDescent="0.2">
      <c r="C542" s="110"/>
      <c r="D542" s="12"/>
      <c r="E542" s="12"/>
      <c r="F542" s="12"/>
      <c r="G542" s="12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</row>
    <row r="543" spans="3:24" ht="12.75" hidden="1" customHeight="1" x14ac:dyDescent="0.2">
      <c r="C543" s="110"/>
      <c r="D543" s="12"/>
      <c r="E543" s="12"/>
      <c r="F543" s="12"/>
      <c r="G543" s="12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</row>
    <row r="544" spans="3:24" ht="12.75" hidden="1" customHeight="1" x14ac:dyDescent="0.2">
      <c r="C544" s="110"/>
      <c r="D544" s="12"/>
      <c r="E544" s="12"/>
      <c r="F544" s="12"/>
      <c r="G544" s="12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</row>
    <row r="545" spans="3:24" ht="12.75" hidden="1" customHeight="1" x14ac:dyDescent="0.2">
      <c r="C545" s="110"/>
      <c r="D545" s="12"/>
      <c r="E545" s="12"/>
      <c r="F545" s="12"/>
      <c r="G545" s="12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</row>
    <row r="546" spans="3:24" ht="12.75" hidden="1" customHeight="1" x14ac:dyDescent="0.2">
      <c r="C546" s="110"/>
      <c r="D546" s="12"/>
      <c r="E546" s="12"/>
      <c r="F546" s="12"/>
      <c r="G546" s="12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</row>
    <row r="547" spans="3:24" ht="12.75" hidden="1" customHeight="1" x14ac:dyDescent="0.2">
      <c r="C547" s="110"/>
      <c r="D547" s="12"/>
      <c r="E547" s="12"/>
      <c r="F547" s="12"/>
      <c r="G547" s="12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</row>
    <row r="548" spans="3:24" ht="12.75" hidden="1" customHeight="1" x14ac:dyDescent="0.2">
      <c r="C548" s="110"/>
      <c r="D548" s="12"/>
      <c r="E548" s="12"/>
      <c r="F548" s="12"/>
      <c r="G548" s="12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</row>
    <row r="549" spans="3:24" ht="12.75" hidden="1" customHeight="1" x14ac:dyDescent="0.2">
      <c r="C549" s="110"/>
      <c r="D549" s="12"/>
      <c r="E549" s="12"/>
      <c r="F549" s="12"/>
      <c r="G549" s="12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</row>
    <row r="550" spans="3:24" ht="12.75" hidden="1" customHeight="1" x14ac:dyDescent="0.2">
      <c r="C550" s="110"/>
      <c r="D550" s="12"/>
      <c r="E550" s="12"/>
      <c r="F550" s="12"/>
      <c r="G550" s="12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</row>
    <row r="551" spans="3:24" ht="12.75" hidden="1" customHeight="1" x14ac:dyDescent="0.2">
      <c r="C551" s="110"/>
      <c r="D551" s="12"/>
      <c r="E551" s="12"/>
      <c r="F551" s="12"/>
      <c r="G551" s="12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</row>
    <row r="552" spans="3:24" ht="12.75" hidden="1" customHeight="1" x14ac:dyDescent="0.2">
      <c r="C552" s="110"/>
      <c r="D552" s="12"/>
      <c r="E552" s="12"/>
      <c r="F552" s="12"/>
      <c r="G552" s="12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</row>
    <row r="553" spans="3:24" ht="12.75" hidden="1" customHeight="1" x14ac:dyDescent="0.2">
      <c r="C553" s="110"/>
      <c r="D553" s="12"/>
      <c r="E553" s="12"/>
      <c r="F553" s="12"/>
      <c r="G553" s="12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</row>
    <row r="554" spans="3:24" ht="12.75" hidden="1" customHeight="1" x14ac:dyDescent="0.2">
      <c r="C554" s="110"/>
      <c r="D554" s="12"/>
      <c r="E554" s="12"/>
      <c r="F554" s="12"/>
      <c r="G554" s="12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</row>
    <row r="555" spans="3:24" ht="12.75" hidden="1" customHeight="1" x14ac:dyDescent="0.2">
      <c r="C555" s="110"/>
      <c r="D555" s="12"/>
      <c r="E555" s="12"/>
      <c r="F555" s="12"/>
      <c r="G555" s="12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</row>
    <row r="556" spans="3:24" ht="12.75" hidden="1" customHeight="1" x14ac:dyDescent="0.2">
      <c r="C556" s="110"/>
      <c r="D556" s="12"/>
      <c r="E556" s="12"/>
      <c r="F556" s="12"/>
      <c r="G556" s="12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</row>
    <row r="557" spans="3:24" ht="12.75" hidden="1" customHeight="1" x14ac:dyDescent="0.2">
      <c r="C557" s="110"/>
      <c r="D557" s="12"/>
      <c r="E557" s="12"/>
      <c r="F557" s="12"/>
      <c r="G557" s="12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</row>
    <row r="558" spans="3:24" ht="12.75" hidden="1" customHeight="1" x14ac:dyDescent="0.2">
      <c r="C558" s="110"/>
      <c r="D558" s="12"/>
      <c r="E558" s="12"/>
      <c r="F558" s="12"/>
      <c r="G558" s="12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</row>
    <row r="559" spans="3:24" ht="12.75" hidden="1" customHeight="1" x14ac:dyDescent="0.2">
      <c r="C559" s="110"/>
      <c r="D559" s="12"/>
      <c r="E559" s="12"/>
      <c r="F559" s="12"/>
      <c r="G559" s="12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</row>
    <row r="560" spans="3:24" ht="12.75" hidden="1" customHeight="1" x14ac:dyDescent="0.2">
      <c r="C560" s="110"/>
      <c r="D560" s="12"/>
      <c r="E560" s="12"/>
      <c r="F560" s="12"/>
      <c r="G560" s="12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</row>
    <row r="561" spans="3:24" ht="12.75" hidden="1" customHeight="1" x14ac:dyDescent="0.2">
      <c r="C561" s="110"/>
      <c r="D561" s="12"/>
      <c r="E561" s="12"/>
      <c r="F561" s="12"/>
      <c r="G561" s="12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</row>
    <row r="562" spans="3:24" ht="12.75" hidden="1" customHeight="1" x14ac:dyDescent="0.2">
      <c r="C562" s="110"/>
      <c r="D562" s="12"/>
      <c r="E562" s="12"/>
      <c r="F562" s="12"/>
      <c r="G562" s="12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</row>
    <row r="563" spans="3:24" ht="12.75" hidden="1" customHeight="1" x14ac:dyDescent="0.2">
      <c r="C563" s="110"/>
      <c r="D563" s="12"/>
      <c r="E563" s="12"/>
      <c r="F563" s="12"/>
      <c r="G563" s="12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</row>
    <row r="564" spans="3:24" ht="12.75" hidden="1" customHeight="1" x14ac:dyDescent="0.2">
      <c r="C564" s="110"/>
      <c r="D564" s="12"/>
      <c r="E564" s="12"/>
      <c r="F564" s="12"/>
      <c r="G564" s="12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</row>
    <row r="565" spans="3:24" ht="12.75" hidden="1" customHeight="1" x14ac:dyDescent="0.2">
      <c r="C565" s="110"/>
      <c r="D565" s="12"/>
      <c r="E565" s="12"/>
      <c r="F565" s="12"/>
      <c r="G565" s="12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</row>
    <row r="566" spans="3:24" ht="12.75" hidden="1" customHeight="1" x14ac:dyDescent="0.2">
      <c r="C566" s="110"/>
      <c r="D566" s="12"/>
      <c r="E566" s="12"/>
      <c r="F566" s="12"/>
      <c r="G566" s="12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</row>
    <row r="567" spans="3:24" ht="12.75" hidden="1" customHeight="1" x14ac:dyDescent="0.2">
      <c r="C567" s="110"/>
      <c r="D567" s="12"/>
      <c r="E567" s="12"/>
      <c r="F567" s="12"/>
      <c r="G567" s="12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</row>
    <row r="568" spans="3:24" ht="12.75" hidden="1" customHeight="1" x14ac:dyDescent="0.2">
      <c r="C568" s="110"/>
      <c r="D568" s="12"/>
      <c r="E568" s="12"/>
      <c r="F568" s="12"/>
      <c r="G568" s="12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</row>
    <row r="569" spans="3:24" ht="12.75" hidden="1" customHeight="1" x14ac:dyDescent="0.2">
      <c r="C569" s="110"/>
      <c r="D569" s="12"/>
      <c r="E569" s="12"/>
      <c r="F569" s="12"/>
      <c r="G569" s="12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</row>
    <row r="570" spans="3:24" ht="12.75" hidden="1" customHeight="1" x14ac:dyDescent="0.2">
      <c r="C570" s="110"/>
      <c r="D570" s="12"/>
      <c r="E570" s="12"/>
      <c r="F570" s="12"/>
      <c r="G570" s="12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</row>
    <row r="571" spans="3:24" ht="12.75" hidden="1" customHeight="1" x14ac:dyDescent="0.2">
      <c r="C571" s="110"/>
      <c r="D571" s="12"/>
      <c r="E571" s="12"/>
      <c r="F571" s="12"/>
      <c r="G571" s="12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</row>
    <row r="572" spans="3:24" ht="12.75" hidden="1" customHeight="1" x14ac:dyDescent="0.2">
      <c r="C572" s="110"/>
      <c r="D572" s="12"/>
      <c r="E572" s="12"/>
      <c r="F572" s="12"/>
      <c r="G572" s="12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</row>
    <row r="573" spans="3:24" ht="12.75" hidden="1" customHeight="1" x14ac:dyDescent="0.2">
      <c r="C573" s="110"/>
      <c r="D573" s="12"/>
      <c r="E573" s="12"/>
      <c r="F573" s="12"/>
      <c r="G573" s="12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</row>
    <row r="574" spans="3:24" ht="12.75" hidden="1" customHeight="1" x14ac:dyDescent="0.2">
      <c r="C574" s="110"/>
      <c r="D574" s="12"/>
      <c r="E574" s="12"/>
      <c r="F574" s="12"/>
      <c r="G574" s="12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</row>
    <row r="575" spans="3:24" ht="12.75" hidden="1" customHeight="1" x14ac:dyDescent="0.2">
      <c r="C575" s="110"/>
      <c r="D575" s="12"/>
      <c r="E575" s="12"/>
      <c r="F575" s="12"/>
      <c r="G575" s="12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</row>
    <row r="576" spans="3:24" ht="12.75" hidden="1" customHeight="1" x14ac:dyDescent="0.2">
      <c r="C576" s="110"/>
      <c r="D576" s="12"/>
      <c r="E576" s="12"/>
      <c r="F576" s="12"/>
      <c r="G576" s="12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</row>
    <row r="577" spans="3:24" ht="12.75" hidden="1" customHeight="1" x14ac:dyDescent="0.2">
      <c r="C577" s="110"/>
      <c r="D577" s="12"/>
      <c r="E577" s="12"/>
      <c r="F577" s="12"/>
      <c r="G577" s="12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</row>
    <row r="578" spans="3:24" ht="12.75" hidden="1" customHeight="1" x14ac:dyDescent="0.2">
      <c r="C578" s="110"/>
      <c r="D578" s="12"/>
      <c r="E578" s="12"/>
      <c r="F578" s="12"/>
      <c r="G578" s="12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</row>
    <row r="579" spans="3:24" ht="12.75" hidden="1" customHeight="1" x14ac:dyDescent="0.2">
      <c r="C579" s="110"/>
      <c r="D579" s="12"/>
      <c r="E579" s="12"/>
      <c r="F579" s="12"/>
      <c r="G579" s="12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</row>
    <row r="580" spans="3:24" ht="12.75" hidden="1" customHeight="1" x14ac:dyDescent="0.2">
      <c r="C580" s="110"/>
      <c r="D580" s="12"/>
      <c r="E580" s="12"/>
      <c r="F580" s="12"/>
      <c r="G580" s="12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</row>
    <row r="581" spans="3:24" ht="12.75" hidden="1" customHeight="1" x14ac:dyDescent="0.2">
      <c r="C581" s="110"/>
      <c r="D581" s="12"/>
      <c r="E581" s="12"/>
      <c r="F581" s="12"/>
      <c r="G581" s="12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</row>
    <row r="582" spans="3:24" ht="12.75" hidden="1" customHeight="1" x14ac:dyDescent="0.2">
      <c r="C582" s="110"/>
      <c r="D582" s="12"/>
      <c r="E582" s="12"/>
      <c r="F582" s="12"/>
      <c r="G582" s="12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</row>
    <row r="583" spans="3:24" ht="12.75" hidden="1" customHeight="1" x14ac:dyDescent="0.2">
      <c r="C583" s="110"/>
      <c r="D583" s="12"/>
      <c r="E583" s="12"/>
      <c r="F583" s="12"/>
      <c r="G583" s="12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</row>
    <row r="584" spans="3:24" ht="12.75" hidden="1" customHeight="1" x14ac:dyDescent="0.2">
      <c r="C584" s="110"/>
      <c r="D584" s="12"/>
      <c r="E584" s="12"/>
      <c r="F584" s="12"/>
      <c r="G584" s="12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</row>
    <row r="585" spans="3:24" ht="12.75" hidden="1" customHeight="1" x14ac:dyDescent="0.2">
      <c r="C585" s="110"/>
      <c r="D585" s="12"/>
      <c r="E585" s="12"/>
      <c r="F585" s="12"/>
      <c r="G585" s="12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</row>
    <row r="586" spans="3:24" ht="12.75" hidden="1" customHeight="1" x14ac:dyDescent="0.2">
      <c r="C586" s="110"/>
      <c r="D586" s="12"/>
      <c r="E586" s="12"/>
      <c r="F586" s="12"/>
      <c r="G586" s="12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</row>
    <row r="587" spans="3:24" ht="12.75" hidden="1" customHeight="1" x14ac:dyDescent="0.2">
      <c r="C587" s="110"/>
      <c r="D587" s="12"/>
      <c r="E587" s="12"/>
      <c r="F587" s="12"/>
      <c r="G587" s="12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</row>
    <row r="588" spans="3:24" ht="12.75" hidden="1" customHeight="1" x14ac:dyDescent="0.2">
      <c r="C588" s="110"/>
      <c r="D588" s="12"/>
      <c r="E588" s="12"/>
      <c r="F588" s="12"/>
      <c r="G588" s="12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</row>
    <row r="589" spans="3:24" ht="12.75" hidden="1" customHeight="1" x14ac:dyDescent="0.2">
      <c r="C589" s="110"/>
      <c r="D589" s="12"/>
      <c r="E589" s="12"/>
      <c r="F589" s="12"/>
      <c r="G589" s="12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</row>
    <row r="590" spans="3:24" ht="12.75" hidden="1" customHeight="1" x14ac:dyDescent="0.2">
      <c r="C590" s="110"/>
      <c r="D590" s="12"/>
      <c r="E590" s="12"/>
      <c r="F590" s="12"/>
      <c r="G590" s="12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</row>
    <row r="591" spans="3:24" ht="12.75" hidden="1" customHeight="1" x14ac:dyDescent="0.2">
      <c r="C591" s="110"/>
      <c r="D591" s="12"/>
      <c r="E591" s="12"/>
      <c r="F591" s="12"/>
      <c r="G591" s="12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</row>
    <row r="592" spans="3:24" ht="12.75" hidden="1" customHeight="1" x14ac:dyDescent="0.2">
      <c r="C592" s="110"/>
      <c r="D592" s="12"/>
      <c r="E592" s="12"/>
      <c r="F592" s="12"/>
      <c r="G592" s="12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</row>
    <row r="593" spans="3:24" ht="12.75" hidden="1" customHeight="1" x14ac:dyDescent="0.2">
      <c r="C593" s="110"/>
      <c r="D593" s="12"/>
      <c r="E593" s="12"/>
      <c r="F593" s="12"/>
      <c r="G593" s="12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</row>
    <row r="594" spans="3:24" ht="12.75" hidden="1" customHeight="1" x14ac:dyDescent="0.2">
      <c r="C594" s="110"/>
      <c r="D594" s="12"/>
      <c r="E594" s="12"/>
      <c r="F594" s="12"/>
      <c r="G594" s="12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</row>
    <row r="595" spans="3:24" ht="12.75" hidden="1" customHeight="1" x14ac:dyDescent="0.2">
      <c r="C595" s="110"/>
      <c r="D595" s="12"/>
      <c r="E595" s="12"/>
      <c r="F595" s="12"/>
      <c r="G595" s="12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</row>
    <row r="596" spans="3:24" ht="12.75" hidden="1" customHeight="1" x14ac:dyDescent="0.2">
      <c r="C596" s="110"/>
      <c r="D596" s="12"/>
      <c r="E596" s="12"/>
      <c r="F596" s="12"/>
      <c r="G596" s="12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</row>
    <row r="597" spans="3:24" ht="12.75" hidden="1" customHeight="1" x14ac:dyDescent="0.2">
      <c r="C597" s="110"/>
      <c r="D597" s="12"/>
      <c r="E597" s="12"/>
      <c r="F597" s="12"/>
      <c r="G597" s="12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</row>
    <row r="598" spans="3:24" ht="12.75" hidden="1" customHeight="1" x14ac:dyDescent="0.2">
      <c r="C598" s="110"/>
      <c r="D598" s="12"/>
      <c r="E598" s="12"/>
      <c r="F598" s="12"/>
      <c r="G598" s="12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</row>
    <row r="599" spans="3:24" ht="12.75" hidden="1" customHeight="1" x14ac:dyDescent="0.2">
      <c r="C599" s="110"/>
      <c r="D599" s="12"/>
      <c r="E599" s="12"/>
      <c r="F599" s="12"/>
      <c r="G599" s="12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</row>
    <row r="600" spans="3:24" ht="12.75" hidden="1" customHeight="1" x14ac:dyDescent="0.2">
      <c r="C600" s="110"/>
      <c r="D600" s="12"/>
      <c r="E600" s="12"/>
      <c r="F600" s="12"/>
      <c r="G600" s="12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</row>
    <row r="601" spans="3:24" ht="12.75" hidden="1" customHeight="1" x14ac:dyDescent="0.2">
      <c r="C601" s="110"/>
      <c r="D601" s="12"/>
      <c r="E601" s="12"/>
      <c r="F601" s="12"/>
      <c r="G601" s="12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</row>
    <row r="602" spans="3:24" ht="12.75" hidden="1" customHeight="1" x14ac:dyDescent="0.2">
      <c r="C602" s="110"/>
      <c r="D602" s="12"/>
      <c r="E602" s="12"/>
      <c r="F602" s="12"/>
      <c r="G602" s="12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</row>
    <row r="603" spans="3:24" ht="12.75" hidden="1" customHeight="1" x14ac:dyDescent="0.2">
      <c r="C603" s="110"/>
      <c r="D603" s="12"/>
      <c r="E603" s="12"/>
      <c r="F603" s="12"/>
      <c r="G603" s="12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</row>
    <row r="604" spans="3:24" ht="12.75" hidden="1" customHeight="1" x14ac:dyDescent="0.2">
      <c r="C604" s="110"/>
      <c r="D604" s="12"/>
      <c r="E604" s="12"/>
      <c r="F604" s="12"/>
      <c r="G604" s="12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</row>
    <row r="605" spans="3:24" ht="12.75" hidden="1" customHeight="1" x14ac:dyDescent="0.2">
      <c r="C605" s="110"/>
      <c r="D605" s="12"/>
      <c r="E605" s="12"/>
      <c r="F605" s="12"/>
      <c r="G605" s="12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</row>
    <row r="606" spans="3:24" ht="12.75" hidden="1" customHeight="1" x14ac:dyDescent="0.2">
      <c r="C606" s="110"/>
      <c r="D606" s="12"/>
      <c r="E606" s="12"/>
      <c r="F606" s="12"/>
      <c r="G606" s="12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</row>
    <row r="607" spans="3:24" ht="12.75" hidden="1" customHeight="1" x14ac:dyDescent="0.2">
      <c r="C607" s="110"/>
      <c r="D607" s="12"/>
      <c r="E607" s="12"/>
      <c r="F607" s="12"/>
      <c r="G607" s="12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</row>
    <row r="608" spans="3:24" ht="12.75" hidden="1" customHeight="1" x14ac:dyDescent="0.2">
      <c r="C608" s="110"/>
      <c r="D608" s="12"/>
      <c r="E608" s="12"/>
      <c r="F608" s="12"/>
      <c r="G608" s="12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</row>
    <row r="609" spans="3:24" ht="12.75" hidden="1" customHeight="1" x14ac:dyDescent="0.2">
      <c r="C609" s="110"/>
      <c r="D609" s="12"/>
      <c r="E609" s="12"/>
      <c r="F609" s="12"/>
      <c r="G609" s="12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</row>
    <row r="610" spans="3:24" ht="12.75" hidden="1" customHeight="1" x14ac:dyDescent="0.2">
      <c r="C610" s="110"/>
      <c r="D610" s="12"/>
      <c r="E610" s="12"/>
      <c r="F610" s="12"/>
      <c r="G610" s="12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</row>
    <row r="611" spans="3:24" ht="12.75" hidden="1" customHeight="1" x14ac:dyDescent="0.2">
      <c r="C611" s="110"/>
      <c r="D611" s="12"/>
      <c r="E611" s="12"/>
      <c r="F611" s="12"/>
      <c r="G611" s="12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</row>
    <row r="612" spans="3:24" ht="12.75" hidden="1" customHeight="1" x14ac:dyDescent="0.2">
      <c r="C612" s="110"/>
      <c r="D612" s="12"/>
      <c r="E612" s="12"/>
      <c r="F612" s="12"/>
      <c r="G612" s="12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</row>
    <row r="613" spans="3:24" ht="12.75" hidden="1" customHeight="1" x14ac:dyDescent="0.2">
      <c r="C613" s="110"/>
      <c r="D613" s="12"/>
      <c r="E613" s="12"/>
      <c r="F613" s="12"/>
      <c r="G613" s="12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</row>
    <row r="614" spans="3:24" ht="12.75" hidden="1" customHeight="1" x14ac:dyDescent="0.2">
      <c r="C614" s="110"/>
      <c r="D614" s="12"/>
      <c r="E614" s="12"/>
      <c r="F614" s="12"/>
      <c r="G614" s="12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</row>
    <row r="615" spans="3:24" ht="12.75" hidden="1" customHeight="1" x14ac:dyDescent="0.2">
      <c r="C615" s="110"/>
      <c r="D615" s="12"/>
      <c r="E615" s="12"/>
      <c r="F615" s="12"/>
      <c r="G615" s="12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</row>
    <row r="616" spans="3:24" ht="12.75" hidden="1" customHeight="1" x14ac:dyDescent="0.2">
      <c r="C616" s="110"/>
      <c r="D616" s="12"/>
      <c r="E616" s="12"/>
      <c r="F616" s="12"/>
      <c r="G616" s="12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</row>
    <row r="617" spans="3:24" ht="12.75" hidden="1" customHeight="1" x14ac:dyDescent="0.2">
      <c r="C617" s="110"/>
      <c r="D617" s="12"/>
      <c r="E617" s="12"/>
      <c r="F617" s="12"/>
      <c r="G617" s="12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</row>
    <row r="618" spans="3:24" ht="12.75" hidden="1" customHeight="1" x14ac:dyDescent="0.2">
      <c r="C618" s="110"/>
      <c r="D618" s="12"/>
      <c r="E618" s="12"/>
      <c r="F618" s="12"/>
      <c r="G618" s="12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</row>
    <row r="619" spans="3:24" ht="12.75" hidden="1" customHeight="1" x14ac:dyDescent="0.2">
      <c r="C619" s="110"/>
      <c r="D619" s="12"/>
      <c r="E619" s="12"/>
      <c r="F619" s="12"/>
      <c r="G619" s="12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</row>
    <row r="620" spans="3:24" ht="12.75" hidden="1" customHeight="1" x14ac:dyDescent="0.2">
      <c r="C620" s="110"/>
      <c r="D620" s="12"/>
      <c r="E620" s="12"/>
      <c r="F620" s="12"/>
      <c r="G620" s="12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</row>
    <row r="621" spans="3:24" ht="12.75" hidden="1" customHeight="1" x14ac:dyDescent="0.2">
      <c r="C621" s="110"/>
      <c r="D621" s="12"/>
      <c r="E621" s="12"/>
      <c r="F621" s="12"/>
      <c r="G621" s="12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</row>
    <row r="622" spans="3:24" ht="12.75" hidden="1" customHeight="1" x14ac:dyDescent="0.2">
      <c r="C622" s="110"/>
      <c r="D622" s="12"/>
      <c r="E622" s="12"/>
      <c r="F622" s="12"/>
      <c r="G622" s="12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</row>
    <row r="623" spans="3:24" ht="12.75" hidden="1" customHeight="1" x14ac:dyDescent="0.2">
      <c r="C623" s="110"/>
      <c r="D623" s="12"/>
      <c r="E623" s="12"/>
      <c r="F623" s="12"/>
      <c r="G623" s="12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</row>
    <row r="624" spans="3:24" ht="12.75" hidden="1" customHeight="1" x14ac:dyDescent="0.2">
      <c r="C624" s="110"/>
      <c r="D624" s="12"/>
      <c r="E624" s="12"/>
      <c r="F624" s="12"/>
      <c r="G624" s="12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</row>
    <row r="625" spans="3:24" ht="12.75" hidden="1" customHeight="1" x14ac:dyDescent="0.2">
      <c r="C625" s="110"/>
      <c r="D625" s="12"/>
      <c r="E625" s="12"/>
      <c r="F625" s="12"/>
      <c r="G625" s="12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</row>
    <row r="626" spans="3:24" ht="12.75" hidden="1" customHeight="1" x14ac:dyDescent="0.2">
      <c r="C626" s="110"/>
      <c r="D626" s="12"/>
      <c r="E626" s="12"/>
      <c r="F626" s="12"/>
      <c r="G626" s="12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</row>
    <row r="627" spans="3:24" ht="12.75" hidden="1" customHeight="1" x14ac:dyDescent="0.2">
      <c r="C627" s="110"/>
      <c r="D627" s="12"/>
      <c r="E627" s="12"/>
      <c r="F627" s="12"/>
      <c r="G627" s="12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</row>
    <row r="628" spans="3:24" ht="12.75" hidden="1" customHeight="1" x14ac:dyDescent="0.2">
      <c r="C628" s="110"/>
      <c r="D628" s="12"/>
      <c r="E628" s="12"/>
      <c r="F628" s="12"/>
      <c r="G628" s="12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</row>
    <row r="629" spans="3:24" ht="12.75" hidden="1" customHeight="1" x14ac:dyDescent="0.2">
      <c r="C629" s="110"/>
      <c r="D629" s="12"/>
      <c r="E629" s="12"/>
      <c r="F629" s="12"/>
      <c r="G629" s="12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</row>
    <row r="630" spans="3:24" ht="12.75" hidden="1" customHeight="1" x14ac:dyDescent="0.2">
      <c r="C630" s="110"/>
      <c r="D630" s="12"/>
      <c r="E630" s="12"/>
      <c r="F630" s="12"/>
      <c r="G630" s="12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</row>
    <row r="631" spans="3:24" ht="12.75" hidden="1" customHeight="1" x14ac:dyDescent="0.2">
      <c r="C631" s="110"/>
      <c r="D631" s="12"/>
      <c r="E631" s="12"/>
      <c r="F631" s="12"/>
      <c r="G631" s="12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</row>
    <row r="632" spans="3:24" ht="12.75" hidden="1" customHeight="1" x14ac:dyDescent="0.2">
      <c r="C632" s="110"/>
      <c r="D632" s="12"/>
      <c r="E632" s="12"/>
      <c r="F632" s="12"/>
      <c r="G632" s="12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</row>
    <row r="633" spans="3:24" ht="12.75" hidden="1" customHeight="1" x14ac:dyDescent="0.2">
      <c r="C633" s="110"/>
      <c r="D633" s="12"/>
      <c r="E633" s="12"/>
      <c r="F633" s="12"/>
      <c r="G633" s="12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</row>
    <row r="634" spans="3:24" ht="12.75" hidden="1" customHeight="1" x14ac:dyDescent="0.2">
      <c r="C634" s="110"/>
      <c r="D634" s="12"/>
      <c r="E634" s="12"/>
      <c r="F634" s="12"/>
      <c r="G634" s="12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</row>
    <row r="635" spans="3:24" ht="12.75" hidden="1" customHeight="1" x14ac:dyDescent="0.2">
      <c r="C635" s="110"/>
      <c r="D635" s="12"/>
      <c r="E635" s="12"/>
      <c r="F635" s="12"/>
      <c r="G635" s="12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</row>
    <row r="636" spans="3:24" ht="12.75" hidden="1" customHeight="1" x14ac:dyDescent="0.2">
      <c r="C636" s="110"/>
      <c r="D636" s="12"/>
      <c r="E636" s="12"/>
      <c r="F636" s="12"/>
      <c r="G636" s="12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</row>
    <row r="637" spans="3:24" ht="12.75" hidden="1" customHeight="1" x14ac:dyDescent="0.2">
      <c r="C637" s="110"/>
      <c r="D637" s="12"/>
      <c r="E637" s="12"/>
      <c r="F637" s="12"/>
      <c r="G637" s="12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</row>
    <row r="638" spans="3:24" ht="12.75" hidden="1" customHeight="1" x14ac:dyDescent="0.2">
      <c r="C638" s="110"/>
      <c r="D638" s="12"/>
      <c r="E638" s="12"/>
      <c r="F638" s="12"/>
      <c r="G638" s="12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</row>
    <row r="639" spans="3:24" ht="12.75" hidden="1" customHeight="1" x14ac:dyDescent="0.2">
      <c r="C639" s="110"/>
      <c r="D639" s="12"/>
      <c r="E639" s="12"/>
      <c r="F639" s="12"/>
      <c r="G639" s="12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</row>
    <row r="640" spans="3:24" ht="12.75" hidden="1" customHeight="1" x14ac:dyDescent="0.2">
      <c r="C640" s="110"/>
      <c r="D640" s="12"/>
      <c r="E640" s="12"/>
      <c r="F640" s="12"/>
      <c r="G640" s="12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</row>
    <row r="641" spans="3:24" ht="12.75" hidden="1" customHeight="1" x14ac:dyDescent="0.2">
      <c r="C641" s="110"/>
      <c r="D641" s="12"/>
      <c r="E641" s="12"/>
      <c r="F641" s="12"/>
      <c r="G641" s="12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</row>
    <row r="642" spans="3:24" ht="12.75" hidden="1" customHeight="1" x14ac:dyDescent="0.2">
      <c r="C642" s="110"/>
      <c r="D642" s="12"/>
      <c r="E642" s="12"/>
      <c r="F642" s="12"/>
      <c r="G642" s="12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</row>
    <row r="643" spans="3:24" ht="12.75" hidden="1" customHeight="1" x14ac:dyDescent="0.2">
      <c r="C643" s="110"/>
      <c r="D643" s="12"/>
      <c r="E643" s="12"/>
      <c r="F643" s="12"/>
      <c r="G643" s="12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</row>
    <row r="644" spans="3:24" ht="12.75" hidden="1" customHeight="1" x14ac:dyDescent="0.2">
      <c r="C644" s="110"/>
      <c r="D644" s="12"/>
      <c r="E644" s="12"/>
      <c r="F644" s="12"/>
      <c r="G644" s="12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</row>
    <row r="645" spans="3:24" ht="12.75" hidden="1" customHeight="1" x14ac:dyDescent="0.2">
      <c r="C645" s="110"/>
      <c r="D645" s="12"/>
      <c r="E645" s="12"/>
      <c r="F645" s="12"/>
      <c r="G645" s="12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</row>
    <row r="646" spans="3:24" ht="12.75" hidden="1" customHeight="1" x14ac:dyDescent="0.2">
      <c r="C646" s="110"/>
      <c r="D646" s="12"/>
      <c r="E646" s="12"/>
      <c r="F646" s="12"/>
      <c r="G646" s="12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</row>
    <row r="647" spans="3:24" ht="12.75" hidden="1" customHeight="1" x14ac:dyDescent="0.2">
      <c r="C647" s="110"/>
      <c r="D647" s="12"/>
      <c r="E647" s="12"/>
      <c r="F647" s="12"/>
      <c r="G647" s="12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</row>
    <row r="648" spans="3:24" ht="12.75" hidden="1" customHeight="1" x14ac:dyDescent="0.2">
      <c r="C648" s="110"/>
      <c r="D648" s="12"/>
      <c r="E648" s="12"/>
      <c r="F648" s="12"/>
      <c r="G648" s="12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</row>
    <row r="649" spans="3:24" ht="12.75" hidden="1" customHeight="1" x14ac:dyDescent="0.2">
      <c r="C649" s="110"/>
      <c r="D649" s="12"/>
      <c r="E649" s="12"/>
      <c r="F649" s="12"/>
      <c r="G649" s="12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</row>
    <row r="650" spans="3:24" ht="12.75" hidden="1" customHeight="1" x14ac:dyDescent="0.2">
      <c r="C650" s="110"/>
      <c r="D650" s="12"/>
      <c r="E650" s="12"/>
      <c r="F650" s="12"/>
      <c r="G650" s="12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</row>
    <row r="651" spans="3:24" ht="12.75" hidden="1" customHeight="1" x14ac:dyDescent="0.2">
      <c r="C651" s="110"/>
      <c r="D651" s="12"/>
      <c r="E651" s="12"/>
      <c r="F651" s="12"/>
      <c r="G651" s="12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</row>
    <row r="652" spans="3:24" ht="12.75" hidden="1" customHeight="1" x14ac:dyDescent="0.2">
      <c r="C652" s="110"/>
      <c r="D652" s="12"/>
      <c r="E652" s="12"/>
      <c r="F652" s="12"/>
      <c r="G652" s="12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</row>
    <row r="653" spans="3:24" ht="12.75" hidden="1" customHeight="1" x14ac:dyDescent="0.2">
      <c r="C653" s="110"/>
      <c r="D653" s="12"/>
      <c r="E653" s="12"/>
      <c r="F653" s="12"/>
      <c r="G653" s="12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</row>
    <row r="654" spans="3:24" ht="12.75" hidden="1" customHeight="1" x14ac:dyDescent="0.2">
      <c r="C654" s="110"/>
      <c r="D654" s="12"/>
      <c r="E654" s="12"/>
      <c r="F654" s="12"/>
      <c r="G654" s="12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</row>
    <row r="655" spans="3:24" ht="12.75" hidden="1" customHeight="1" x14ac:dyDescent="0.2">
      <c r="C655" s="110"/>
      <c r="D655" s="12"/>
      <c r="E655" s="12"/>
      <c r="F655" s="12"/>
      <c r="G655" s="12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</row>
    <row r="656" spans="3:24" ht="12.75" hidden="1" customHeight="1" x14ac:dyDescent="0.2">
      <c r="C656" s="110"/>
      <c r="D656" s="12"/>
      <c r="E656" s="12"/>
      <c r="F656" s="12"/>
      <c r="G656" s="12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</row>
    <row r="657" spans="3:24" ht="12.75" hidden="1" customHeight="1" x14ac:dyDescent="0.2">
      <c r="C657" s="110"/>
      <c r="D657" s="12"/>
      <c r="E657" s="12"/>
      <c r="F657" s="12"/>
      <c r="G657" s="12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</row>
    <row r="658" spans="3:24" ht="12.75" hidden="1" customHeight="1" x14ac:dyDescent="0.2">
      <c r="C658" s="110"/>
      <c r="D658" s="12"/>
      <c r="E658" s="12"/>
      <c r="F658" s="12"/>
      <c r="G658" s="12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</row>
    <row r="659" spans="3:24" ht="12.75" hidden="1" customHeight="1" x14ac:dyDescent="0.2">
      <c r="C659" s="110"/>
      <c r="D659" s="12"/>
      <c r="E659" s="12"/>
      <c r="F659" s="12"/>
      <c r="G659" s="12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</row>
    <row r="660" spans="3:24" ht="12.75" hidden="1" customHeight="1" x14ac:dyDescent="0.2">
      <c r="C660" s="110"/>
      <c r="D660" s="12"/>
      <c r="E660" s="12"/>
      <c r="F660" s="12"/>
      <c r="G660" s="12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</row>
    <row r="661" spans="3:24" ht="12.75" hidden="1" customHeight="1" x14ac:dyDescent="0.2">
      <c r="C661" s="110"/>
      <c r="D661" s="12"/>
      <c r="E661" s="12"/>
      <c r="F661" s="12"/>
      <c r="G661" s="12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</row>
    <row r="662" spans="3:24" ht="12.75" hidden="1" customHeight="1" x14ac:dyDescent="0.2">
      <c r="C662" s="110"/>
      <c r="D662" s="12"/>
      <c r="E662" s="12"/>
      <c r="F662" s="12"/>
      <c r="G662" s="12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</row>
    <row r="663" spans="3:24" ht="12.75" hidden="1" customHeight="1" x14ac:dyDescent="0.2">
      <c r="C663" s="110"/>
      <c r="D663" s="12"/>
      <c r="E663" s="12"/>
      <c r="F663" s="12"/>
      <c r="G663" s="12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</row>
    <row r="664" spans="3:24" ht="12.75" hidden="1" customHeight="1" x14ac:dyDescent="0.2">
      <c r="C664" s="110"/>
      <c r="D664" s="12"/>
      <c r="E664" s="12"/>
      <c r="F664" s="12"/>
      <c r="G664" s="12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</row>
    <row r="665" spans="3:24" ht="12.75" hidden="1" customHeight="1" x14ac:dyDescent="0.2">
      <c r="C665" s="110"/>
      <c r="D665" s="12"/>
      <c r="E665" s="12"/>
      <c r="F665" s="12"/>
      <c r="G665" s="12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</row>
    <row r="666" spans="3:24" ht="12.75" hidden="1" customHeight="1" x14ac:dyDescent="0.2">
      <c r="C666" s="110"/>
      <c r="D666" s="12"/>
      <c r="E666" s="12"/>
      <c r="F666" s="12"/>
      <c r="G666" s="12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</row>
    <row r="667" spans="3:24" ht="12.75" hidden="1" customHeight="1" x14ac:dyDescent="0.2">
      <c r="C667" s="110"/>
      <c r="D667" s="12"/>
      <c r="E667" s="12"/>
      <c r="F667" s="12"/>
      <c r="G667" s="12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</row>
    <row r="668" spans="3:24" ht="12.75" hidden="1" customHeight="1" x14ac:dyDescent="0.2">
      <c r="C668" s="110"/>
      <c r="D668" s="12"/>
      <c r="E668" s="12"/>
      <c r="F668" s="12"/>
      <c r="G668" s="12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</row>
    <row r="669" spans="3:24" ht="12.75" hidden="1" customHeight="1" x14ac:dyDescent="0.2">
      <c r="C669" s="110"/>
      <c r="D669" s="12"/>
      <c r="E669" s="12"/>
      <c r="F669" s="12"/>
      <c r="G669" s="12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</row>
    <row r="670" spans="3:24" ht="12.75" hidden="1" customHeight="1" x14ac:dyDescent="0.2">
      <c r="C670" s="110"/>
      <c r="D670" s="12"/>
      <c r="E670" s="12"/>
      <c r="F670" s="12"/>
      <c r="G670" s="12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</row>
    <row r="671" spans="3:24" ht="12.75" hidden="1" customHeight="1" x14ac:dyDescent="0.2">
      <c r="C671" s="110"/>
      <c r="D671" s="12"/>
      <c r="E671" s="12"/>
      <c r="F671" s="12"/>
      <c r="G671" s="12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</row>
    <row r="672" spans="3:24" ht="12.75" hidden="1" customHeight="1" x14ac:dyDescent="0.2">
      <c r="C672" s="110"/>
      <c r="D672" s="12"/>
      <c r="E672" s="12"/>
      <c r="F672" s="12"/>
      <c r="G672" s="12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</row>
    <row r="673" spans="3:24" ht="12.75" hidden="1" customHeight="1" x14ac:dyDescent="0.2">
      <c r="C673" s="110"/>
      <c r="D673" s="12"/>
      <c r="E673" s="12"/>
      <c r="F673" s="12"/>
      <c r="G673" s="12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</row>
    <row r="674" spans="3:24" ht="12.75" hidden="1" customHeight="1" x14ac:dyDescent="0.2">
      <c r="C674" s="110"/>
      <c r="D674" s="12"/>
      <c r="E674" s="12"/>
      <c r="F674" s="12"/>
      <c r="G674" s="12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</row>
    <row r="675" spans="3:24" ht="12.75" hidden="1" customHeight="1" x14ac:dyDescent="0.2">
      <c r="C675" s="110"/>
      <c r="D675" s="12"/>
      <c r="E675" s="12"/>
      <c r="F675" s="12"/>
      <c r="G675" s="12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</row>
    <row r="676" spans="3:24" ht="12.75" hidden="1" customHeight="1" x14ac:dyDescent="0.2">
      <c r="C676" s="110"/>
      <c r="D676" s="12"/>
      <c r="E676" s="12"/>
      <c r="F676" s="12"/>
      <c r="G676" s="12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</row>
    <row r="677" spans="3:24" ht="12.75" hidden="1" customHeight="1" x14ac:dyDescent="0.2">
      <c r="C677" s="110"/>
      <c r="D677" s="12"/>
      <c r="E677" s="12"/>
      <c r="F677" s="12"/>
      <c r="G677" s="12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</row>
    <row r="678" spans="3:24" ht="12.75" hidden="1" customHeight="1" x14ac:dyDescent="0.2">
      <c r="C678" s="110"/>
      <c r="D678" s="12"/>
      <c r="E678" s="12"/>
      <c r="F678" s="12"/>
      <c r="G678" s="12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</row>
    <row r="679" spans="3:24" ht="12.75" hidden="1" customHeight="1" x14ac:dyDescent="0.2">
      <c r="C679" s="110"/>
      <c r="D679" s="12"/>
      <c r="E679" s="12"/>
      <c r="F679" s="12"/>
      <c r="G679" s="12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</row>
    <row r="680" spans="3:24" ht="12.75" hidden="1" customHeight="1" x14ac:dyDescent="0.2">
      <c r="C680" s="110"/>
      <c r="D680" s="12"/>
      <c r="E680" s="12"/>
      <c r="F680" s="12"/>
      <c r="G680" s="12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</row>
    <row r="681" spans="3:24" ht="12.75" hidden="1" customHeight="1" x14ac:dyDescent="0.2">
      <c r="C681" s="110"/>
      <c r="D681" s="12"/>
      <c r="E681" s="12"/>
      <c r="F681" s="12"/>
      <c r="G681" s="12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</row>
    <row r="682" spans="3:24" ht="12.75" hidden="1" customHeight="1" x14ac:dyDescent="0.2">
      <c r="C682" s="110"/>
      <c r="D682" s="12"/>
      <c r="E682" s="12"/>
      <c r="F682" s="12"/>
      <c r="G682" s="12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</row>
    <row r="683" spans="3:24" ht="12.75" hidden="1" customHeight="1" x14ac:dyDescent="0.2">
      <c r="C683" s="110"/>
      <c r="D683" s="12"/>
      <c r="E683" s="12"/>
      <c r="F683" s="12"/>
      <c r="G683" s="12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</row>
    <row r="684" spans="3:24" ht="12.75" hidden="1" customHeight="1" x14ac:dyDescent="0.2">
      <c r="C684" s="110"/>
      <c r="D684" s="12"/>
      <c r="E684" s="12"/>
      <c r="F684" s="12"/>
      <c r="G684" s="12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</row>
    <row r="685" spans="3:24" ht="12.75" hidden="1" customHeight="1" x14ac:dyDescent="0.2">
      <c r="C685" s="110"/>
      <c r="D685" s="12"/>
      <c r="E685" s="12"/>
      <c r="F685" s="12"/>
      <c r="G685" s="12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</row>
    <row r="686" spans="3:24" ht="12.75" hidden="1" customHeight="1" x14ac:dyDescent="0.2">
      <c r="C686" s="110"/>
      <c r="D686" s="12"/>
      <c r="E686" s="12"/>
      <c r="F686" s="12"/>
      <c r="G686" s="12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</row>
    <row r="687" spans="3:24" ht="12.75" hidden="1" customHeight="1" x14ac:dyDescent="0.2">
      <c r="C687" s="110"/>
      <c r="D687" s="12"/>
      <c r="E687" s="12"/>
      <c r="F687" s="12"/>
      <c r="G687" s="12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</row>
    <row r="688" spans="3:24" ht="12.75" hidden="1" customHeight="1" x14ac:dyDescent="0.2">
      <c r="C688" s="110"/>
      <c r="D688" s="12"/>
      <c r="E688" s="12"/>
      <c r="F688" s="12"/>
      <c r="G688" s="12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</row>
    <row r="689" spans="3:24" ht="12.75" hidden="1" customHeight="1" x14ac:dyDescent="0.2">
      <c r="C689" s="110"/>
      <c r="D689" s="12"/>
      <c r="E689" s="12"/>
      <c r="F689" s="12"/>
      <c r="G689" s="12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</row>
    <row r="690" spans="3:24" ht="12.75" hidden="1" customHeight="1" x14ac:dyDescent="0.2">
      <c r="C690" s="110"/>
      <c r="D690" s="12"/>
      <c r="E690" s="12"/>
      <c r="F690" s="12"/>
      <c r="G690" s="12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</row>
    <row r="691" spans="3:24" ht="12.75" hidden="1" customHeight="1" x14ac:dyDescent="0.2">
      <c r="C691" s="110"/>
      <c r="D691" s="12"/>
      <c r="E691" s="12"/>
      <c r="F691" s="12"/>
      <c r="G691" s="12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</row>
    <row r="692" spans="3:24" ht="12.75" hidden="1" customHeight="1" x14ac:dyDescent="0.2">
      <c r="C692" s="110"/>
      <c r="D692" s="12"/>
      <c r="E692" s="12"/>
      <c r="F692" s="12"/>
      <c r="G692" s="12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</row>
    <row r="693" spans="3:24" ht="12.75" hidden="1" customHeight="1" x14ac:dyDescent="0.2">
      <c r="C693" s="110"/>
      <c r="D693" s="12"/>
      <c r="E693" s="12"/>
      <c r="F693" s="12"/>
      <c r="G693" s="12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</row>
    <row r="694" spans="3:24" ht="12.75" hidden="1" customHeight="1" x14ac:dyDescent="0.2">
      <c r="C694" s="110"/>
      <c r="D694" s="12"/>
      <c r="E694" s="12"/>
      <c r="F694" s="12"/>
      <c r="G694" s="12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</row>
    <row r="695" spans="3:24" ht="12.75" hidden="1" customHeight="1" x14ac:dyDescent="0.2">
      <c r="C695" s="110"/>
      <c r="D695" s="12"/>
      <c r="E695" s="12"/>
      <c r="F695" s="12"/>
      <c r="G695" s="12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</row>
    <row r="696" spans="3:24" ht="12.75" hidden="1" customHeight="1" x14ac:dyDescent="0.2">
      <c r="C696" s="110"/>
      <c r="D696" s="12"/>
      <c r="E696" s="12"/>
      <c r="F696" s="12"/>
      <c r="G696" s="12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</row>
    <row r="697" spans="3:24" ht="12.75" hidden="1" customHeight="1" x14ac:dyDescent="0.2">
      <c r="C697" s="110"/>
      <c r="D697" s="12"/>
      <c r="E697" s="12"/>
      <c r="F697" s="12"/>
      <c r="G697" s="12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</row>
    <row r="698" spans="3:24" ht="12.75" hidden="1" customHeight="1" x14ac:dyDescent="0.2">
      <c r="C698" s="110"/>
      <c r="D698" s="12"/>
      <c r="E698" s="12"/>
      <c r="F698" s="12"/>
      <c r="G698" s="12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</row>
    <row r="699" spans="3:24" ht="12.75" hidden="1" customHeight="1" x14ac:dyDescent="0.2">
      <c r="C699" s="110"/>
      <c r="D699" s="12"/>
      <c r="E699" s="12"/>
      <c r="F699" s="12"/>
      <c r="G699" s="12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</row>
    <row r="700" spans="3:24" ht="12.75" hidden="1" customHeight="1" x14ac:dyDescent="0.2">
      <c r="C700" s="110"/>
      <c r="D700" s="12"/>
      <c r="E700" s="12"/>
      <c r="F700" s="12"/>
      <c r="G700" s="12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</row>
    <row r="701" spans="3:24" ht="12.75" hidden="1" customHeight="1" x14ac:dyDescent="0.2">
      <c r="C701" s="110"/>
      <c r="D701" s="12"/>
      <c r="E701" s="12"/>
      <c r="F701" s="12"/>
      <c r="G701" s="12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</row>
    <row r="702" spans="3:24" ht="12.75" hidden="1" customHeight="1" x14ac:dyDescent="0.2">
      <c r="C702" s="110"/>
      <c r="D702" s="12"/>
      <c r="E702" s="12"/>
      <c r="F702" s="12"/>
      <c r="G702" s="12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</row>
    <row r="703" spans="3:24" ht="12.75" hidden="1" customHeight="1" x14ac:dyDescent="0.2">
      <c r="C703" s="110"/>
      <c r="D703" s="12"/>
      <c r="E703" s="12"/>
      <c r="F703" s="12"/>
      <c r="G703" s="12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</row>
    <row r="704" spans="3:24" ht="12.75" hidden="1" customHeight="1" x14ac:dyDescent="0.2">
      <c r="C704" s="110"/>
      <c r="D704" s="12"/>
      <c r="E704" s="12"/>
      <c r="F704" s="12"/>
      <c r="G704" s="12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</row>
    <row r="705" spans="3:24" ht="12.75" hidden="1" customHeight="1" x14ac:dyDescent="0.2">
      <c r="C705" s="110"/>
      <c r="D705" s="12"/>
      <c r="E705" s="12"/>
      <c r="F705" s="12"/>
      <c r="G705" s="12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</row>
    <row r="706" spans="3:24" ht="12.75" hidden="1" customHeight="1" x14ac:dyDescent="0.2">
      <c r="C706" s="110"/>
      <c r="D706" s="12"/>
      <c r="E706" s="12"/>
      <c r="F706" s="12"/>
      <c r="G706" s="12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</row>
    <row r="707" spans="3:24" ht="12.75" hidden="1" customHeight="1" x14ac:dyDescent="0.2">
      <c r="C707" s="110"/>
      <c r="D707" s="12"/>
      <c r="E707" s="12"/>
      <c r="F707" s="12"/>
      <c r="G707" s="12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</row>
    <row r="708" spans="3:24" ht="12.75" hidden="1" customHeight="1" x14ac:dyDescent="0.2">
      <c r="C708" s="110"/>
      <c r="D708" s="12"/>
      <c r="E708" s="12"/>
      <c r="F708" s="12"/>
      <c r="G708" s="12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</row>
    <row r="709" spans="3:24" ht="12.75" hidden="1" customHeight="1" x14ac:dyDescent="0.2">
      <c r="C709" s="110"/>
      <c r="D709" s="12"/>
      <c r="E709" s="12"/>
      <c r="F709" s="12"/>
      <c r="G709" s="12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</row>
    <row r="710" spans="3:24" ht="12.75" hidden="1" customHeight="1" x14ac:dyDescent="0.2">
      <c r="C710" s="110"/>
      <c r="D710" s="12"/>
      <c r="E710" s="12"/>
      <c r="F710" s="12"/>
      <c r="G710" s="12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</row>
    <row r="711" spans="3:24" ht="12.75" hidden="1" customHeight="1" x14ac:dyDescent="0.2">
      <c r="C711" s="110"/>
      <c r="D711" s="12"/>
      <c r="E711" s="12"/>
      <c r="F711" s="12"/>
      <c r="G711" s="12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</row>
    <row r="712" spans="3:24" ht="12.75" hidden="1" customHeight="1" x14ac:dyDescent="0.2">
      <c r="C712" s="110"/>
      <c r="D712" s="12"/>
      <c r="E712" s="12"/>
      <c r="F712" s="12"/>
      <c r="G712" s="12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</row>
    <row r="713" spans="3:24" ht="12.75" hidden="1" customHeight="1" x14ac:dyDescent="0.2">
      <c r="C713" s="110"/>
      <c r="D713" s="12"/>
      <c r="E713" s="12"/>
      <c r="F713" s="12"/>
      <c r="G713" s="12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</row>
    <row r="714" spans="3:24" ht="12.75" hidden="1" customHeight="1" x14ac:dyDescent="0.2">
      <c r="C714" s="110"/>
      <c r="D714" s="12"/>
      <c r="E714" s="12"/>
      <c r="F714" s="12"/>
      <c r="G714" s="12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</row>
    <row r="715" spans="3:24" ht="12.75" hidden="1" customHeight="1" x14ac:dyDescent="0.2">
      <c r="C715" s="110"/>
      <c r="D715" s="12"/>
      <c r="E715" s="12"/>
      <c r="F715" s="12"/>
      <c r="G715" s="12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</row>
    <row r="716" spans="3:24" ht="12.75" hidden="1" customHeight="1" x14ac:dyDescent="0.2">
      <c r="C716" s="110"/>
      <c r="D716" s="12"/>
      <c r="E716" s="12"/>
      <c r="F716" s="12"/>
      <c r="G716" s="12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</row>
    <row r="717" spans="3:24" ht="12.75" hidden="1" customHeight="1" x14ac:dyDescent="0.2">
      <c r="C717" s="110"/>
      <c r="D717" s="12"/>
      <c r="E717" s="12"/>
      <c r="F717" s="12"/>
      <c r="G717" s="12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</row>
    <row r="718" spans="3:24" ht="12.75" hidden="1" customHeight="1" x14ac:dyDescent="0.2">
      <c r="C718" s="110"/>
      <c r="D718" s="12"/>
      <c r="E718" s="12"/>
      <c r="F718" s="12"/>
      <c r="G718" s="12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</row>
    <row r="719" spans="3:24" ht="12.75" hidden="1" customHeight="1" x14ac:dyDescent="0.2">
      <c r="C719" s="110"/>
      <c r="D719" s="12"/>
      <c r="E719" s="12"/>
      <c r="F719" s="12"/>
      <c r="G719" s="12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</row>
    <row r="720" spans="3:24" ht="12.75" hidden="1" customHeight="1" x14ac:dyDescent="0.2">
      <c r="C720" s="110"/>
      <c r="D720" s="12"/>
      <c r="E720" s="12"/>
      <c r="F720" s="12"/>
      <c r="G720" s="12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</row>
    <row r="721" spans="3:24" ht="12.75" hidden="1" customHeight="1" x14ac:dyDescent="0.2">
      <c r="C721" s="110"/>
      <c r="D721" s="12"/>
      <c r="E721" s="12"/>
      <c r="F721" s="12"/>
      <c r="G721" s="12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</row>
    <row r="722" spans="3:24" ht="12.75" hidden="1" customHeight="1" x14ac:dyDescent="0.2">
      <c r="C722" s="110"/>
      <c r="D722" s="12"/>
      <c r="E722" s="12"/>
      <c r="F722" s="12"/>
      <c r="G722" s="12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</row>
    <row r="723" spans="3:24" ht="12.75" hidden="1" customHeight="1" x14ac:dyDescent="0.2">
      <c r="C723" s="110"/>
      <c r="D723" s="12"/>
      <c r="E723" s="12"/>
      <c r="F723" s="12"/>
      <c r="G723" s="12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</row>
    <row r="724" spans="3:24" ht="12.75" hidden="1" customHeight="1" x14ac:dyDescent="0.2">
      <c r="C724" s="110"/>
      <c r="D724" s="12"/>
      <c r="E724" s="12"/>
      <c r="F724" s="12"/>
      <c r="G724" s="12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</row>
    <row r="725" spans="3:24" ht="12.75" hidden="1" customHeight="1" x14ac:dyDescent="0.2">
      <c r="C725" s="110"/>
      <c r="D725" s="12"/>
      <c r="E725" s="12"/>
      <c r="F725" s="12"/>
      <c r="G725" s="12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</row>
    <row r="726" spans="3:24" ht="12.75" hidden="1" customHeight="1" x14ac:dyDescent="0.2">
      <c r="C726" s="110"/>
      <c r="D726" s="12"/>
      <c r="E726" s="12"/>
      <c r="F726" s="12"/>
      <c r="G726" s="12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</row>
    <row r="727" spans="3:24" ht="12.75" hidden="1" customHeight="1" x14ac:dyDescent="0.2">
      <c r="C727" s="110"/>
      <c r="D727" s="12"/>
      <c r="E727" s="12"/>
      <c r="F727" s="12"/>
      <c r="G727" s="12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</row>
    <row r="728" spans="3:24" ht="12.75" hidden="1" customHeight="1" x14ac:dyDescent="0.2">
      <c r="C728" s="110"/>
      <c r="D728" s="12"/>
      <c r="E728" s="12"/>
      <c r="F728" s="12"/>
      <c r="G728" s="12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</row>
    <row r="729" spans="3:24" ht="12.75" hidden="1" customHeight="1" x14ac:dyDescent="0.2">
      <c r="C729" s="110"/>
      <c r="D729" s="12"/>
      <c r="E729" s="12"/>
      <c r="F729" s="12"/>
      <c r="G729" s="12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</row>
    <row r="730" spans="3:24" ht="12.75" hidden="1" customHeight="1" x14ac:dyDescent="0.2">
      <c r="C730" s="110"/>
      <c r="D730" s="12"/>
      <c r="E730" s="12"/>
      <c r="F730" s="12"/>
      <c r="G730" s="12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</row>
    <row r="731" spans="3:24" ht="12.75" hidden="1" customHeight="1" x14ac:dyDescent="0.2">
      <c r="C731" s="110"/>
      <c r="D731" s="12"/>
      <c r="E731" s="12"/>
      <c r="F731" s="12"/>
      <c r="G731" s="12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</row>
    <row r="732" spans="3:24" ht="12.75" hidden="1" customHeight="1" x14ac:dyDescent="0.2">
      <c r="C732" s="110"/>
      <c r="D732" s="12"/>
      <c r="E732" s="12"/>
      <c r="F732" s="12"/>
      <c r="G732" s="12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</row>
    <row r="733" spans="3:24" ht="12.75" hidden="1" customHeight="1" x14ac:dyDescent="0.2">
      <c r="C733" s="110"/>
      <c r="D733" s="12"/>
      <c r="E733" s="12"/>
      <c r="F733" s="12"/>
      <c r="G733" s="12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</row>
    <row r="734" spans="3:24" ht="12.75" hidden="1" customHeight="1" x14ac:dyDescent="0.2">
      <c r="C734" s="110"/>
      <c r="D734" s="12"/>
      <c r="E734" s="12"/>
      <c r="F734" s="12"/>
      <c r="G734" s="12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</row>
    <row r="735" spans="3:24" ht="12.75" hidden="1" customHeight="1" x14ac:dyDescent="0.2">
      <c r="C735" s="110"/>
      <c r="D735" s="12"/>
      <c r="E735" s="12"/>
      <c r="F735" s="12"/>
      <c r="G735" s="12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</row>
    <row r="736" spans="3:24" ht="12.75" hidden="1" customHeight="1" x14ac:dyDescent="0.2">
      <c r="C736" s="110"/>
      <c r="D736" s="12"/>
      <c r="E736" s="12"/>
      <c r="F736" s="12"/>
      <c r="G736" s="12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</row>
    <row r="737" spans="3:24" ht="12.75" hidden="1" customHeight="1" x14ac:dyDescent="0.2">
      <c r="C737" s="110"/>
      <c r="D737" s="12"/>
      <c r="E737" s="12"/>
      <c r="F737" s="12"/>
      <c r="G737" s="12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</row>
    <row r="738" spans="3:24" ht="12.75" hidden="1" customHeight="1" x14ac:dyDescent="0.2">
      <c r="C738" s="110"/>
      <c r="D738" s="12"/>
      <c r="E738" s="12"/>
      <c r="F738" s="12"/>
      <c r="G738" s="12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</row>
    <row r="739" spans="3:24" ht="12.75" hidden="1" customHeight="1" x14ac:dyDescent="0.2">
      <c r="C739" s="110"/>
      <c r="D739" s="12"/>
      <c r="E739" s="12"/>
      <c r="F739" s="12"/>
      <c r="G739" s="12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</row>
    <row r="740" spans="3:24" ht="12.75" hidden="1" customHeight="1" x14ac:dyDescent="0.2">
      <c r="C740" s="110"/>
      <c r="D740" s="12"/>
      <c r="E740" s="12"/>
      <c r="F740" s="12"/>
      <c r="G740" s="12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</row>
    <row r="741" spans="3:24" ht="12.75" hidden="1" customHeight="1" x14ac:dyDescent="0.2">
      <c r="C741" s="110"/>
      <c r="D741" s="12"/>
      <c r="E741" s="12"/>
      <c r="F741" s="12"/>
      <c r="G741" s="12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</row>
    <row r="742" spans="3:24" ht="12.75" hidden="1" customHeight="1" x14ac:dyDescent="0.2">
      <c r="C742" s="110"/>
      <c r="D742" s="12"/>
      <c r="E742" s="12"/>
      <c r="F742" s="12"/>
      <c r="G742" s="12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</row>
    <row r="743" spans="3:24" ht="12.75" hidden="1" customHeight="1" x14ac:dyDescent="0.2">
      <c r="C743" s="110"/>
      <c r="D743" s="12"/>
      <c r="E743" s="12"/>
      <c r="F743" s="12"/>
      <c r="G743" s="12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</row>
    <row r="744" spans="3:24" ht="12.75" hidden="1" customHeight="1" x14ac:dyDescent="0.2">
      <c r="C744" s="110"/>
      <c r="D744" s="12"/>
      <c r="E744" s="12"/>
      <c r="F744" s="12"/>
      <c r="G744" s="12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</row>
    <row r="745" spans="3:24" ht="12.75" hidden="1" customHeight="1" x14ac:dyDescent="0.2">
      <c r="C745" s="110"/>
      <c r="D745" s="12"/>
      <c r="E745" s="12"/>
      <c r="F745" s="12"/>
      <c r="G745" s="12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</row>
    <row r="746" spans="3:24" ht="12.75" hidden="1" customHeight="1" x14ac:dyDescent="0.2">
      <c r="C746" s="110"/>
      <c r="D746" s="12"/>
      <c r="E746" s="12"/>
      <c r="F746" s="12"/>
      <c r="G746" s="12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</row>
    <row r="747" spans="3:24" ht="12.75" hidden="1" customHeight="1" x14ac:dyDescent="0.2">
      <c r="C747" s="110"/>
      <c r="D747" s="12"/>
      <c r="E747" s="12"/>
      <c r="F747" s="12"/>
      <c r="G747" s="12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</row>
    <row r="748" spans="3:24" ht="12.75" hidden="1" customHeight="1" x14ac:dyDescent="0.2">
      <c r="C748" s="110"/>
      <c r="D748" s="12"/>
      <c r="E748" s="12"/>
      <c r="F748" s="12"/>
      <c r="G748" s="12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</row>
    <row r="749" spans="3:24" ht="12.75" hidden="1" customHeight="1" x14ac:dyDescent="0.2">
      <c r="C749" s="110"/>
      <c r="D749" s="12"/>
      <c r="E749" s="12"/>
      <c r="F749" s="12"/>
      <c r="G749" s="12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</row>
    <row r="750" spans="3:24" ht="12.75" hidden="1" customHeight="1" x14ac:dyDescent="0.2">
      <c r="C750" s="110"/>
      <c r="D750" s="12"/>
      <c r="E750" s="12"/>
      <c r="F750" s="12"/>
      <c r="G750" s="12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</row>
    <row r="751" spans="3:24" ht="12.75" hidden="1" customHeight="1" x14ac:dyDescent="0.2">
      <c r="C751" s="110"/>
      <c r="D751" s="12"/>
      <c r="E751" s="12"/>
      <c r="F751" s="12"/>
      <c r="G751" s="12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</row>
    <row r="752" spans="3:24" ht="12.75" hidden="1" customHeight="1" x14ac:dyDescent="0.2">
      <c r="C752" s="110"/>
      <c r="D752" s="12"/>
      <c r="E752" s="12"/>
      <c r="F752" s="12"/>
      <c r="G752" s="12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</row>
    <row r="753" spans="3:24" ht="12.75" hidden="1" customHeight="1" x14ac:dyDescent="0.2">
      <c r="C753" s="110"/>
      <c r="D753" s="12"/>
      <c r="E753" s="12"/>
      <c r="F753" s="12"/>
      <c r="G753" s="12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</row>
    <row r="754" spans="3:24" ht="12.75" hidden="1" customHeight="1" x14ac:dyDescent="0.2">
      <c r="C754" s="110"/>
      <c r="D754" s="12"/>
      <c r="E754" s="12"/>
      <c r="F754" s="12"/>
      <c r="G754" s="12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</row>
    <row r="755" spans="3:24" ht="12.75" hidden="1" customHeight="1" x14ac:dyDescent="0.2">
      <c r="C755" s="110"/>
      <c r="D755" s="12"/>
      <c r="E755" s="12"/>
      <c r="F755" s="12"/>
      <c r="G755" s="12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</row>
    <row r="756" spans="3:24" ht="12.75" hidden="1" customHeight="1" x14ac:dyDescent="0.2">
      <c r="C756" s="110"/>
      <c r="D756" s="12"/>
      <c r="E756" s="12"/>
      <c r="F756" s="12"/>
      <c r="G756" s="12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</row>
    <row r="757" spans="3:24" ht="12.75" hidden="1" customHeight="1" x14ac:dyDescent="0.2">
      <c r="C757" s="110"/>
      <c r="D757" s="12"/>
      <c r="E757" s="12"/>
      <c r="F757" s="12"/>
      <c r="G757" s="12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</row>
    <row r="758" spans="3:24" ht="12.75" hidden="1" customHeight="1" x14ac:dyDescent="0.2">
      <c r="C758" s="110"/>
      <c r="D758" s="12"/>
      <c r="E758" s="12"/>
      <c r="F758" s="12"/>
      <c r="G758" s="12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</row>
    <row r="759" spans="3:24" ht="12.75" hidden="1" customHeight="1" x14ac:dyDescent="0.2">
      <c r="C759" s="110"/>
      <c r="D759" s="12"/>
      <c r="E759" s="12"/>
      <c r="F759" s="12"/>
      <c r="G759" s="12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</row>
    <row r="760" spans="3:24" ht="12.75" hidden="1" customHeight="1" x14ac:dyDescent="0.2">
      <c r="C760" s="110"/>
      <c r="D760" s="12"/>
      <c r="E760" s="12"/>
      <c r="F760" s="12"/>
      <c r="G760" s="12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</row>
    <row r="761" spans="3:24" ht="12.75" hidden="1" customHeight="1" x14ac:dyDescent="0.2">
      <c r="C761" s="110"/>
      <c r="D761" s="12"/>
      <c r="E761" s="12"/>
      <c r="F761" s="12"/>
      <c r="G761" s="12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</row>
    <row r="762" spans="3:24" ht="12.75" hidden="1" customHeight="1" x14ac:dyDescent="0.2">
      <c r="C762" s="110"/>
      <c r="D762" s="12"/>
      <c r="E762" s="12"/>
      <c r="F762" s="12"/>
      <c r="G762" s="12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</row>
    <row r="763" spans="3:24" ht="12.75" hidden="1" customHeight="1" x14ac:dyDescent="0.2">
      <c r="C763" s="110"/>
      <c r="D763" s="12"/>
      <c r="E763" s="12"/>
      <c r="F763" s="12"/>
      <c r="G763" s="12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</row>
    <row r="764" spans="3:24" ht="12.75" hidden="1" customHeight="1" x14ac:dyDescent="0.2">
      <c r="C764" s="110"/>
      <c r="D764" s="12"/>
      <c r="E764" s="12"/>
      <c r="F764" s="12"/>
      <c r="G764" s="12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</row>
    <row r="765" spans="3:24" ht="12.75" hidden="1" customHeight="1" x14ac:dyDescent="0.2">
      <c r="C765" s="110"/>
      <c r="D765" s="12"/>
      <c r="E765" s="12"/>
      <c r="F765" s="12"/>
      <c r="G765" s="12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</row>
    <row r="766" spans="3:24" ht="12.75" hidden="1" customHeight="1" x14ac:dyDescent="0.2">
      <c r="C766" s="110"/>
      <c r="D766" s="12"/>
      <c r="E766" s="12"/>
      <c r="F766" s="12"/>
      <c r="G766" s="12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</row>
    <row r="767" spans="3:24" ht="12.75" hidden="1" customHeight="1" x14ac:dyDescent="0.2">
      <c r="C767" s="110"/>
      <c r="D767" s="12"/>
      <c r="E767" s="12"/>
      <c r="F767" s="12"/>
      <c r="G767" s="12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</row>
    <row r="768" spans="3:24" ht="12.75" hidden="1" customHeight="1" x14ac:dyDescent="0.2">
      <c r="C768" s="110"/>
      <c r="D768" s="12"/>
      <c r="E768" s="12"/>
      <c r="F768" s="12"/>
      <c r="G768" s="12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</row>
    <row r="769" spans="3:24" ht="12.75" hidden="1" customHeight="1" x14ac:dyDescent="0.2">
      <c r="C769" s="110"/>
      <c r="D769" s="12"/>
      <c r="E769" s="12"/>
      <c r="F769" s="12"/>
      <c r="G769" s="12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</row>
    <row r="770" spans="3:24" ht="12.75" hidden="1" customHeight="1" x14ac:dyDescent="0.2">
      <c r="C770" s="110"/>
      <c r="D770" s="12"/>
      <c r="E770" s="12"/>
      <c r="F770" s="12"/>
      <c r="G770" s="12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</row>
    <row r="771" spans="3:24" ht="12.75" hidden="1" customHeight="1" x14ac:dyDescent="0.2">
      <c r="C771" s="110"/>
      <c r="D771" s="12"/>
      <c r="E771" s="12"/>
      <c r="F771" s="12"/>
      <c r="G771" s="12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</row>
    <row r="772" spans="3:24" ht="12.75" hidden="1" customHeight="1" x14ac:dyDescent="0.2">
      <c r="C772" s="110"/>
      <c r="D772" s="12"/>
      <c r="E772" s="12"/>
      <c r="F772" s="12"/>
      <c r="G772" s="12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</row>
    <row r="773" spans="3:24" ht="12.75" hidden="1" customHeight="1" x14ac:dyDescent="0.2">
      <c r="C773" s="110"/>
      <c r="D773" s="12"/>
      <c r="E773" s="12"/>
      <c r="F773" s="12"/>
      <c r="G773" s="12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</row>
    <row r="774" spans="3:24" ht="12.75" hidden="1" customHeight="1" x14ac:dyDescent="0.2">
      <c r="C774" s="110"/>
      <c r="D774" s="12"/>
      <c r="E774" s="12"/>
      <c r="F774" s="12"/>
      <c r="G774" s="12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</row>
    <row r="775" spans="3:24" ht="12.75" hidden="1" customHeight="1" x14ac:dyDescent="0.2">
      <c r="C775" s="110"/>
      <c r="D775" s="12"/>
      <c r="E775" s="12"/>
      <c r="F775" s="12"/>
      <c r="G775" s="12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</row>
    <row r="776" spans="3:24" ht="12.75" hidden="1" customHeight="1" x14ac:dyDescent="0.2">
      <c r="C776" s="110"/>
      <c r="D776" s="12"/>
      <c r="E776" s="12"/>
      <c r="F776" s="12"/>
      <c r="G776" s="12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</row>
    <row r="777" spans="3:24" ht="12.75" hidden="1" customHeight="1" x14ac:dyDescent="0.2">
      <c r="C777" s="110"/>
      <c r="D777" s="12"/>
      <c r="E777" s="12"/>
      <c r="F777" s="12"/>
      <c r="G777" s="12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</row>
    <row r="778" spans="3:24" ht="12.75" hidden="1" customHeight="1" x14ac:dyDescent="0.2">
      <c r="C778" s="110"/>
      <c r="D778" s="12"/>
      <c r="E778" s="12"/>
      <c r="F778" s="12"/>
      <c r="G778" s="12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</row>
    <row r="779" spans="3:24" ht="12.75" hidden="1" customHeight="1" x14ac:dyDescent="0.2">
      <c r="C779" s="110"/>
      <c r="D779" s="12"/>
      <c r="E779" s="12"/>
      <c r="F779" s="12"/>
      <c r="G779" s="12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</row>
    <row r="780" spans="3:24" ht="12.75" hidden="1" customHeight="1" x14ac:dyDescent="0.2">
      <c r="C780" s="110"/>
      <c r="D780" s="12"/>
      <c r="E780" s="12"/>
      <c r="F780" s="12"/>
      <c r="G780" s="12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</row>
    <row r="781" spans="3:24" ht="12.75" hidden="1" customHeight="1" x14ac:dyDescent="0.2">
      <c r="C781" s="110"/>
      <c r="D781" s="12"/>
      <c r="E781" s="12"/>
      <c r="F781" s="12"/>
      <c r="G781" s="12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</row>
    <row r="782" spans="3:24" ht="12.75" hidden="1" customHeight="1" x14ac:dyDescent="0.2">
      <c r="C782" s="110"/>
      <c r="D782" s="12"/>
      <c r="E782" s="12"/>
      <c r="F782" s="12"/>
      <c r="G782" s="12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</row>
    <row r="783" spans="3:24" ht="12.75" hidden="1" customHeight="1" x14ac:dyDescent="0.2">
      <c r="C783" s="110"/>
      <c r="D783" s="12"/>
      <c r="E783" s="12"/>
      <c r="F783" s="12"/>
      <c r="G783" s="12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</row>
    <row r="784" spans="3:24" ht="12.75" hidden="1" customHeight="1" x14ac:dyDescent="0.2">
      <c r="C784" s="110"/>
      <c r="D784" s="12"/>
      <c r="E784" s="12"/>
      <c r="F784" s="12"/>
      <c r="G784" s="12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</row>
    <row r="785" spans="3:24" ht="12.75" hidden="1" customHeight="1" x14ac:dyDescent="0.2">
      <c r="C785" s="110"/>
      <c r="D785" s="12"/>
      <c r="E785" s="12"/>
      <c r="F785" s="12"/>
      <c r="G785" s="12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</row>
    <row r="786" spans="3:24" ht="12.75" hidden="1" customHeight="1" x14ac:dyDescent="0.2">
      <c r="C786" s="110"/>
      <c r="D786" s="12"/>
      <c r="E786" s="12"/>
      <c r="F786" s="12"/>
      <c r="G786" s="12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</row>
    <row r="787" spans="3:24" ht="12.75" hidden="1" customHeight="1" x14ac:dyDescent="0.2">
      <c r="C787" s="110"/>
      <c r="D787" s="12"/>
      <c r="E787" s="12"/>
      <c r="F787" s="12"/>
      <c r="G787" s="12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</row>
    <row r="788" spans="3:24" ht="12.75" hidden="1" customHeight="1" x14ac:dyDescent="0.2">
      <c r="C788" s="110"/>
      <c r="D788" s="12"/>
      <c r="E788" s="12"/>
      <c r="F788" s="12"/>
      <c r="G788" s="12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</row>
    <row r="789" spans="3:24" ht="12.75" hidden="1" customHeight="1" x14ac:dyDescent="0.2">
      <c r="C789" s="110"/>
      <c r="D789" s="12"/>
      <c r="E789" s="12"/>
      <c r="F789" s="12"/>
      <c r="G789" s="12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</row>
    <row r="790" spans="3:24" ht="12.75" hidden="1" customHeight="1" x14ac:dyDescent="0.2">
      <c r="C790" s="110"/>
      <c r="D790" s="12"/>
      <c r="E790" s="12"/>
      <c r="F790" s="12"/>
      <c r="G790" s="12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</row>
    <row r="791" spans="3:24" ht="12.75" hidden="1" customHeight="1" x14ac:dyDescent="0.2">
      <c r="C791" s="110"/>
      <c r="D791" s="12"/>
      <c r="E791" s="12"/>
      <c r="F791" s="12"/>
      <c r="G791" s="12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</row>
    <row r="792" spans="3:24" ht="12.75" hidden="1" customHeight="1" x14ac:dyDescent="0.2">
      <c r="C792" s="110"/>
      <c r="D792" s="12"/>
      <c r="E792" s="12"/>
      <c r="F792" s="12"/>
      <c r="G792" s="12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</row>
    <row r="793" spans="3:24" ht="12.75" hidden="1" customHeight="1" x14ac:dyDescent="0.2">
      <c r="C793" s="110"/>
      <c r="D793" s="12"/>
      <c r="E793" s="12"/>
      <c r="F793" s="12"/>
      <c r="G793" s="12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</row>
    <row r="794" spans="3:24" ht="12.75" hidden="1" customHeight="1" x14ac:dyDescent="0.2">
      <c r="C794" s="110"/>
      <c r="D794" s="12"/>
      <c r="E794" s="12"/>
      <c r="F794" s="12"/>
      <c r="G794" s="12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</row>
    <row r="795" spans="3:24" ht="12.75" hidden="1" customHeight="1" x14ac:dyDescent="0.2">
      <c r="C795" s="110"/>
      <c r="D795" s="12"/>
      <c r="E795" s="12"/>
      <c r="F795" s="12"/>
      <c r="G795" s="12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</row>
    <row r="796" spans="3:24" ht="12.75" hidden="1" customHeight="1" x14ac:dyDescent="0.2">
      <c r="C796" s="110"/>
      <c r="D796" s="12"/>
      <c r="E796" s="12"/>
      <c r="F796" s="12"/>
      <c r="G796" s="12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</row>
    <row r="797" spans="3:24" ht="12.75" hidden="1" customHeight="1" x14ac:dyDescent="0.2">
      <c r="C797" s="110"/>
      <c r="D797" s="12"/>
      <c r="E797" s="12"/>
      <c r="F797" s="12"/>
      <c r="G797" s="12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</row>
    <row r="798" spans="3:24" ht="12.75" hidden="1" customHeight="1" x14ac:dyDescent="0.2">
      <c r="C798" s="110"/>
      <c r="D798" s="12"/>
      <c r="E798" s="12"/>
      <c r="F798" s="12"/>
      <c r="G798" s="12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</row>
    <row r="799" spans="3:24" ht="12.75" hidden="1" customHeight="1" x14ac:dyDescent="0.2">
      <c r="C799" s="110"/>
      <c r="D799" s="12"/>
      <c r="E799" s="12"/>
      <c r="F799" s="12"/>
      <c r="G799" s="12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</row>
    <row r="800" spans="3:24" ht="12.75" hidden="1" customHeight="1" x14ac:dyDescent="0.2">
      <c r="C800" s="110"/>
      <c r="D800" s="12"/>
      <c r="E800" s="12"/>
      <c r="F800" s="12"/>
      <c r="G800" s="12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</row>
    <row r="801" spans="3:24" ht="12.75" hidden="1" customHeight="1" x14ac:dyDescent="0.2">
      <c r="C801" s="110"/>
      <c r="D801" s="12"/>
      <c r="E801" s="12"/>
      <c r="F801" s="12"/>
      <c r="G801" s="12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</row>
    <row r="802" spans="3:24" ht="12.75" hidden="1" customHeight="1" x14ac:dyDescent="0.2">
      <c r="C802" s="110"/>
      <c r="D802" s="12"/>
      <c r="E802" s="12"/>
      <c r="F802" s="12"/>
      <c r="G802" s="12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</row>
    <row r="803" spans="3:24" ht="12.75" hidden="1" customHeight="1" x14ac:dyDescent="0.2">
      <c r="C803" s="110"/>
      <c r="D803" s="12"/>
      <c r="E803" s="12"/>
      <c r="F803" s="12"/>
      <c r="G803" s="12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</row>
    <row r="804" spans="3:24" ht="12.75" hidden="1" customHeight="1" x14ac:dyDescent="0.2">
      <c r="C804" s="110"/>
      <c r="D804" s="12"/>
      <c r="E804" s="12"/>
      <c r="F804" s="12"/>
      <c r="G804" s="12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</row>
    <row r="805" spans="3:24" ht="12.75" hidden="1" customHeight="1" x14ac:dyDescent="0.2">
      <c r="C805" s="110"/>
      <c r="D805" s="12"/>
      <c r="E805" s="12"/>
      <c r="F805" s="12"/>
      <c r="G805" s="12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</row>
    <row r="806" spans="3:24" ht="12.75" hidden="1" customHeight="1" x14ac:dyDescent="0.2">
      <c r="C806" s="110"/>
      <c r="D806" s="12"/>
      <c r="E806" s="12"/>
      <c r="F806" s="12"/>
      <c r="G806" s="12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</row>
    <row r="807" spans="3:24" ht="12.75" hidden="1" customHeight="1" x14ac:dyDescent="0.2">
      <c r="C807" s="110"/>
      <c r="D807" s="12"/>
      <c r="E807" s="12"/>
      <c r="F807" s="12"/>
      <c r="G807" s="12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</row>
    <row r="808" spans="3:24" ht="12.75" hidden="1" customHeight="1" x14ac:dyDescent="0.2">
      <c r="C808" s="110"/>
      <c r="D808" s="12"/>
      <c r="E808" s="12"/>
      <c r="F808" s="12"/>
      <c r="G808" s="12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</row>
    <row r="809" spans="3:24" ht="12.75" hidden="1" customHeight="1" x14ac:dyDescent="0.2">
      <c r="C809" s="110"/>
      <c r="D809" s="12"/>
      <c r="E809" s="12"/>
      <c r="F809" s="12"/>
      <c r="G809" s="12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</row>
    <row r="810" spans="3:24" ht="12.75" hidden="1" customHeight="1" x14ac:dyDescent="0.2">
      <c r="C810" s="110"/>
      <c r="D810" s="12"/>
      <c r="E810" s="12"/>
      <c r="F810" s="12"/>
      <c r="G810" s="12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</row>
    <row r="811" spans="3:24" ht="12.75" hidden="1" customHeight="1" x14ac:dyDescent="0.2">
      <c r="C811" s="110"/>
      <c r="D811" s="12"/>
      <c r="E811" s="12"/>
      <c r="F811" s="12"/>
      <c r="G811" s="12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</row>
    <row r="812" spans="3:24" ht="12.75" hidden="1" customHeight="1" x14ac:dyDescent="0.2">
      <c r="C812" s="110"/>
      <c r="D812" s="12"/>
      <c r="E812" s="12"/>
      <c r="F812" s="12"/>
      <c r="G812" s="12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</row>
    <row r="813" spans="3:24" ht="12.75" hidden="1" customHeight="1" x14ac:dyDescent="0.2">
      <c r="C813" s="110"/>
      <c r="D813" s="12"/>
      <c r="E813" s="12"/>
      <c r="F813" s="12"/>
      <c r="G813" s="12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</row>
    <row r="814" spans="3:24" ht="12.75" hidden="1" customHeight="1" x14ac:dyDescent="0.2">
      <c r="C814" s="110"/>
      <c r="D814" s="12"/>
      <c r="E814" s="12"/>
      <c r="F814" s="12"/>
      <c r="G814" s="12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</row>
    <row r="815" spans="3:24" ht="12.75" hidden="1" customHeight="1" x14ac:dyDescent="0.2">
      <c r="C815" s="110"/>
      <c r="D815" s="12"/>
      <c r="E815" s="12"/>
      <c r="F815" s="12"/>
      <c r="G815" s="12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</row>
    <row r="816" spans="3:24" ht="12.75" hidden="1" customHeight="1" x14ac:dyDescent="0.2">
      <c r="C816" s="110"/>
      <c r="D816" s="12"/>
      <c r="E816" s="12"/>
      <c r="F816" s="12"/>
      <c r="G816" s="12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</row>
    <row r="817" spans="3:24" ht="12.75" hidden="1" customHeight="1" x14ac:dyDescent="0.2">
      <c r="C817" s="110"/>
      <c r="D817" s="12"/>
      <c r="E817" s="12"/>
      <c r="F817" s="12"/>
      <c r="G817" s="12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</row>
    <row r="818" spans="3:24" ht="12.75" hidden="1" customHeight="1" x14ac:dyDescent="0.2">
      <c r="C818" s="110"/>
      <c r="D818" s="12"/>
      <c r="E818" s="12"/>
      <c r="F818" s="12"/>
      <c r="G818" s="12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</row>
    <row r="819" spans="3:24" ht="12.75" hidden="1" customHeight="1" x14ac:dyDescent="0.2">
      <c r="C819" s="110"/>
      <c r="D819" s="12"/>
      <c r="E819" s="12"/>
      <c r="F819" s="12"/>
      <c r="G819" s="12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</row>
    <row r="820" spans="3:24" ht="12.75" hidden="1" customHeight="1" x14ac:dyDescent="0.2">
      <c r="C820" s="110"/>
      <c r="D820" s="12"/>
      <c r="E820" s="12"/>
      <c r="F820" s="12"/>
      <c r="G820" s="12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</row>
    <row r="821" spans="3:24" ht="12.75" hidden="1" customHeight="1" x14ac:dyDescent="0.2">
      <c r="C821" s="110"/>
      <c r="D821" s="12"/>
      <c r="E821" s="12"/>
      <c r="F821" s="12"/>
      <c r="G821" s="12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</row>
    <row r="822" spans="3:24" ht="12.75" hidden="1" customHeight="1" x14ac:dyDescent="0.2">
      <c r="C822" s="110"/>
      <c r="D822" s="12"/>
      <c r="E822" s="12"/>
      <c r="F822" s="12"/>
      <c r="G822" s="12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</row>
    <row r="823" spans="3:24" ht="12.75" hidden="1" customHeight="1" x14ac:dyDescent="0.2">
      <c r="C823" s="110"/>
      <c r="D823" s="12"/>
      <c r="E823" s="12"/>
      <c r="F823" s="12"/>
      <c r="G823" s="12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</row>
    <row r="824" spans="3:24" ht="12.75" hidden="1" customHeight="1" x14ac:dyDescent="0.2">
      <c r="C824" s="110"/>
      <c r="D824" s="12"/>
      <c r="E824" s="12"/>
      <c r="F824" s="12"/>
      <c r="G824" s="12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</row>
    <row r="825" spans="3:24" ht="12.75" hidden="1" customHeight="1" x14ac:dyDescent="0.2">
      <c r="C825" s="110"/>
      <c r="D825" s="12"/>
      <c r="E825" s="12"/>
      <c r="F825" s="12"/>
      <c r="G825" s="12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</row>
    <row r="826" spans="3:24" ht="12.75" hidden="1" customHeight="1" x14ac:dyDescent="0.2">
      <c r="C826" s="110"/>
      <c r="D826" s="12"/>
      <c r="E826" s="12"/>
      <c r="F826" s="12"/>
      <c r="G826" s="12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</row>
    <row r="827" spans="3:24" ht="12.75" hidden="1" customHeight="1" x14ac:dyDescent="0.2">
      <c r="C827" s="110"/>
      <c r="D827" s="12"/>
      <c r="E827" s="12"/>
      <c r="F827" s="12"/>
      <c r="G827" s="12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</row>
    <row r="828" spans="3:24" ht="12.75" hidden="1" customHeight="1" x14ac:dyDescent="0.2">
      <c r="C828" s="110"/>
      <c r="D828" s="12"/>
      <c r="E828" s="12"/>
      <c r="F828" s="12"/>
      <c r="G828" s="12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</row>
    <row r="829" spans="3:24" ht="12.75" hidden="1" customHeight="1" x14ac:dyDescent="0.2">
      <c r="C829" s="110"/>
      <c r="D829" s="12"/>
      <c r="E829" s="12"/>
      <c r="F829" s="12"/>
      <c r="G829" s="12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</row>
    <row r="830" spans="3:24" ht="12.75" hidden="1" customHeight="1" x14ac:dyDescent="0.2">
      <c r="C830" s="110"/>
      <c r="D830" s="12"/>
      <c r="E830" s="12"/>
      <c r="F830" s="12"/>
      <c r="G830" s="12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</row>
    <row r="831" spans="3:24" ht="12.75" hidden="1" customHeight="1" x14ac:dyDescent="0.2">
      <c r="C831" s="110"/>
      <c r="D831" s="12"/>
      <c r="E831" s="12"/>
      <c r="F831" s="12"/>
      <c r="G831" s="12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</row>
    <row r="832" spans="3:24" ht="12.75" hidden="1" customHeight="1" x14ac:dyDescent="0.2">
      <c r="C832" s="110"/>
      <c r="D832" s="12"/>
      <c r="E832" s="12"/>
      <c r="F832" s="12"/>
      <c r="G832" s="12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</row>
    <row r="833" spans="3:24" ht="12.75" hidden="1" customHeight="1" x14ac:dyDescent="0.2">
      <c r="C833" s="110"/>
      <c r="D833" s="12"/>
      <c r="E833" s="12"/>
      <c r="F833" s="12"/>
      <c r="G833" s="12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</row>
    <row r="834" spans="3:24" ht="12.75" hidden="1" customHeight="1" x14ac:dyDescent="0.2">
      <c r="C834" s="110"/>
      <c r="D834" s="12"/>
      <c r="E834" s="12"/>
      <c r="F834" s="12"/>
      <c r="G834" s="12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</row>
    <row r="835" spans="3:24" ht="12.75" hidden="1" customHeight="1" x14ac:dyDescent="0.2">
      <c r="C835" s="110"/>
      <c r="D835" s="12"/>
      <c r="E835" s="12"/>
      <c r="F835" s="12"/>
      <c r="G835" s="12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</row>
    <row r="836" spans="3:24" ht="12.75" hidden="1" customHeight="1" x14ac:dyDescent="0.2">
      <c r="C836" s="110"/>
      <c r="D836" s="12"/>
      <c r="E836" s="12"/>
      <c r="F836" s="12"/>
      <c r="G836" s="12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</row>
    <row r="837" spans="3:24" ht="12.75" hidden="1" customHeight="1" x14ac:dyDescent="0.2">
      <c r="C837" s="110"/>
      <c r="D837" s="12"/>
      <c r="E837" s="12"/>
      <c r="F837" s="12"/>
      <c r="G837" s="12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</row>
    <row r="838" spans="3:24" ht="12.75" hidden="1" customHeight="1" x14ac:dyDescent="0.2">
      <c r="C838" s="110"/>
      <c r="D838" s="12"/>
      <c r="E838" s="12"/>
      <c r="F838" s="12"/>
      <c r="G838" s="12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</row>
    <row r="839" spans="3:24" ht="12.75" hidden="1" customHeight="1" x14ac:dyDescent="0.2">
      <c r="C839" s="110"/>
      <c r="D839" s="12"/>
      <c r="E839" s="12"/>
      <c r="F839" s="12"/>
      <c r="G839" s="12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</row>
    <row r="840" spans="3:24" ht="12.75" hidden="1" customHeight="1" x14ac:dyDescent="0.2">
      <c r="C840" s="110"/>
      <c r="D840" s="12"/>
      <c r="E840" s="12"/>
      <c r="F840" s="12"/>
      <c r="G840" s="12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</row>
    <row r="841" spans="3:24" ht="12.75" hidden="1" customHeight="1" x14ac:dyDescent="0.2">
      <c r="C841" s="110"/>
      <c r="D841" s="12"/>
      <c r="E841" s="12"/>
      <c r="F841" s="12"/>
      <c r="G841" s="12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</row>
    <row r="842" spans="3:24" ht="12.75" hidden="1" customHeight="1" x14ac:dyDescent="0.2">
      <c r="C842" s="110"/>
      <c r="D842" s="12"/>
      <c r="E842" s="12"/>
      <c r="F842" s="12"/>
      <c r="G842" s="12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</row>
    <row r="843" spans="3:24" ht="12.75" hidden="1" customHeight="1" x14ac:dyDescent="0.2">
      <c r="C843" s="110"/>
      <c r="D843" s="12"/>
      <c r="E843" s="12"/>
      <c r="F843" s="12"/>
      <c r="G843" s="12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</row>
    <row r="844" spans="3:24" ht="12.75" hidden="1" customHeight="1" x14ac:dyDescent="0.2">
      <c r="C844" s="110"/>
      <c r="D844" s="12"/>
      <c r="E844" s="12"/>
      <c r="F844" s="12"/>
      <c r="G844" s="12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</row>
    <row r="845" spans="3:24" ht="12.75" hidden="1" customHeight="1" x14ac:dyDescent="0.2">
      <c r="C845" s="110"/>
      <c r="D845" s="12"/>
      <c r="E845" s="12"/>
      <c r="F845" s="12"/>
      <c r="G845" s="12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</row>
    <row r="846" spans="3:24" ht="12.75" hidden="1" customHeight="1" x14ac:dyDescent="0.2">
      <c r="C846" s="110"/>
      <c r="D846" s="12"/>
      <c r="E846" s="12"/>
      <c r="F846" s="12"/>
      <c r="G846" s="12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</row>
    <row r="847" spans="3:24" ht="12.75" hidden="1" customHeight="1" x14ac:dyDescent="0.2">
      <c r="C847" s="110"/>
      <c r="D847" s="12"/>
      <c r="E847" s="12"/>
      <c r="F847" s="12"/>
      <c r="G847" s="12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</row>
    <row r="848" spans="3:24" ht="12.75" hidden="1" customHeight="1" x14ac:dyDescent="0.2">
      <c r="C848" s="110"/>
      <c r="D848" s="12"/>
      <c r="E848" s="12"/>
      <c r="F848" s="12"/>
      <c r="G848" s="12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</row>
    <row r="849" spans="3:24" ht="12.75" hidden="1" customHeight="1" x14ac:dyDescent="0.2">
      <c r="C849" s="110"/>
      <c r="D849" s="12"/>
      <c r="E849" s="12"/>
      <c r="F849" s="12"/>
      <c r="G849" s="12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</row>
    <row r="850" spans="3:24" ht="12.75" hidden="1" customHeight="1" x14ac:dyDescent="0.2">
      <c r="C850" s="110"/>
      <c r="D850" s="12"/>
      <c r="E850" s="12"/>
      <c r="F850" s="12"/>
      <c r="G850" s="12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</row>
    <row r="851" spans="3:24" ht="12.75" hidden="1" customHeight="1" x14ac:dyDescent="0.2">
      <c r="C851" s="110"/>
      <c r="D851" s="12"/>
      <c r="E851" s="12"/>
      <c r="F851" s="12"/>
      <c r="G851" s="12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</row>
    <row r="852" spans="3:24" ht="12.75" hidden="1" customHeight="1" x14ac:dyDescent="0.2">
      <c r="C852" s="110"/>
      <c r="D852" s="12"/>
      <c r="E852" s="12"/>
      <c r="F852" s="12"/>
      <c r="G852" s="12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</row>
    <row r="853" spans="3:24" ht="12.75" hidden="1" customHeight="1" x14ac:dyDescent="0.2">
      <c r="C853" s="110"/>
      <c r="D853" s="12"/>
      <c r="E853" s="12"/>
      <c r="F853" s="12"/>
      <c r="G853" s="12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</row>
    <row r="854" spans="3:24" ht="12.75" hidden="1" customHeight="1" x14ac:dyDescent="0.2">
      <c r="C854" s="110"/>
      <c r="D854" s="12"/>
      <c r="E854" s="12"/>
      <c r="F854" s="12"/>
      <c r="G854" s="12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</row>
    <row r="855" spans="3:24" ht="12.75" hidden="1" customHeight="1" x14ac:dyDescent="0.2">
      <c r="C855" s="110"/>
      <c r="D855" s="12"/>
      <c r="E855" s="12"/>
      <c r="F855" s="12"/>
      <c r="G855" s="12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</row>
    <row r="856" spans="3:24" ht="12.75" hidden="1" customHeight="1" x14ac:dyDescent="0.2">
      <c r="C856" s="110"/>
      <c r="D856" s="12"/>
      <c r="E856" s="12"/>
      <c r="F856" s="12"/>
      <c r="G856" s="12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</row>
    <row r="857" spans="3:24" ht="12.75" hidden="1" customHeight="1" x14ac:dyDescent="0.2">
      <c r="C857" s="110"/>
      <c r="D857" s="12"/>
      <c r="E857" s="12"/>
      <c r="F857" s="12"/>
      <c r="G857" s="12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</row>
    <row r="858" spans="3:24" ht="12.75" hidden="1" customHeight="1" x14ac:dyDescent="0.2">
      <c r="C858" s="110"/>
      <c r="D858" s="12"/>
      <c r="E858" s="12"/>
      <c r="F858" s="12"/>
      <c r="G858" s="12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</row>
    <row r="859" spans="3:24" ht="12.75" hidden="1" customHeight="1" x14ac:dyDescent="0.2">
      <c r="C859" s="110"/>
      <c r="D859" s="12"/>
      <c r="E859" s="12"/>
      <c r="F859" s="12"/>
      <c r="G859" s="12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</row>
    <row r="860" spans="3:24" ht="12.75" hidden="1" customHeight="1" x14ac:dyDescent="0.2">
      <c r="C860" s="110"/>
      <c r="D860" s="12"/>
      <c r="E860" s="12"/>
      <c r="F860" s="12"/>
      <c r="G860" s="12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</row>
    <row r="861" spans="3:24" ht="12.75" hidden="1" customHeight="1" x14ac:dyDescent="0.2">
      <c r="C861" s="110"/>
      <c r="D861" s="12"/>
      <c r="E861" s="12"/>
      <c r="F861" s="12"/>
      <c r="G861" s="12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</row>
    <row r="862" spans="3:24" ht="12.75" hidden="1" customHeight="1" x14ac:dyDescent="0.2">
      <c r="C862" s="110"/>
      <c r="D862" s="12"/>
      <c r="E862" s="12"/>
      <c r="F862" s="12"/>
      <c r="G862" s="12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</row>
    <row r="863" spans="3:24" ht="12.75" hidden="1" customHeight="1" x14ac:dyDescent="0.2">
      <c r="C863" s="110"/>
      <c r="D863" s="12"/>
      <c r="E863" s="12"/>
      <c r="F863" s="12"/>
      <c r="G863" s="12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</row>
    <row r="864" spans="3:24" ht="12.75" hidden="1" customHeight="1" x14ac:dyDescent="0.2">
      <c r="C864" s="110"/>
      <c r="D864" s="12"/>
      <c r="E864" s="12"/>
      <c r="F864" s="12"/>
      <c r="G864" s="12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</row>
    <row r="865" spans="3:24" ht="12.75" hidden="1" customHeight="1" x14ac:dyDescent="0.2">
      <c r="C865" s="110"/>
      <c r="D865" s="12"/>
      <c r="E865" s="12"/>
      <c r="F865" s="12"/>
      <c r="G865" s="12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</row>
    <row r="866" spans="3:24" ht="12.75" hidden="1" customHeight="1" x14ac:dyDescent="0.2">
      <c r="C866" s="110"/>
      <c r="D866" s="12"/>
      <c r="E866" s="12"/>
      <c r="F866" s="12"/>
      <c r="G866" s="12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</row>
    <row r="867" spans="3:24" ht="12.75" hidden="1" customHeight="1" x14ac:dyDescent="0.2">
      <c r="C867" s="110"/>
      <c r="D867" s="12"/>
      <c r="E867" s="12"/>
      <c r="F867" s="12"/>
      <c r="G867" s="12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</row>
    <row r="868" spans="3:24" ht="12.75" hidden="1" customHeight="1" x14ac:dyDescent="0.2">
      <c r="C868" s="110"/>
      <c r="D868" s="12"/>
      <c r="E868" s="12"/>
      <c r="F868" s="12"/>
      <c r="G868" s="12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</row>
    <row r="869" spans="3:24" ht="12.75" hidden="1" customHeight="1" x14ac:dyDescent="0.2">
      <c r="C869" s="110"/>
      <c r="D869" s="12"/>
      <c r="E869" s="12"/>
      <c r="F869" s="12"/>
      <c r="G869" s="12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</row>
    <row r="870" spans="3:24" ht="12.75" hidden="1" customHeight="1" x14ac:dyDescent="0.2">
      <c r="C870" s="110"/>
      <c r="D870" s="12"/>
      <c r="E870" s="12"/>
      <c r="F870" s="12"/>
      <c r="G870" s="12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</row>
    <row r="871" spans="3:24" ht="12.75" hidden="1" customHeight="1" x14ac:dyDescent="0.2">
      <c r="C871" s="110"/>
      <c r="D871" s="12"/>
      <c r="E871" s="12"/>
      <c r="F871" s="12"/>
      <c r="G871" s="12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</row>
    <row r="872" spans="3:24" ht="12.75" hidden="1" customHeight="1" x14ac:dyDescent="0.2">
      <c r="C872" s="110"/>
      <c r="D872" s="12"/>
      <c r="E872" s="12"/>
      <c r="F872" s="12"/>
      <c r="G872" s="12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</row>
    <row r="873" spans="3:24" ht="12.75" hidden="1" customHeight="1" x14ac:dyDescent="0.2">
      <c r="C873" s="110"/>
      <c r="D873" s="12"/>
      <c r="E873" s="12"/>
      <c r="F873" s="12"/>
      <c r="G873" s="12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</row>
    <row r="874" spans="3:24" ht="12.75" hidden="1" customHeight="1" x14ac:dyDescent="0.2">
      <c r="C874" s="110"/>
      <c r="D874" s="12"/>
      <c r="E874" s="12"/>
      <c r="F874" s="12"/>
      <c r="G874" s="12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</row>
    <row r="875" spans="3:24" ht="12.75" hidden="1" customHeight="1" x14ac:dyDescent="0.2">
      <c r="C875" s="110"/>
      <c r="D875" s="12"/>
      <c r="E875" s="12"/>
      <c r="F875" s="12"/>
      <c r="G875" s="12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</row>
    <row r="876" spans="3:24" ht="12.75" hidden="1" customHeight="1" x14ac:dyDescent="0.2">
      <c r="C876" s="110"/>
      <c r="D876" s="12"/>
      <c r="E876" s="12"/>
      <c r="F876" s="12"/>
      <c r="G876" s="12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</row>
    <row r="877" spans="3:24" ht="12.75" hidden="1" customHeight="1" x14ac:dyDescent="0.2">
      <c r="C877" s="110"/>
      <c r="D877" s="12"/>
      <c r="E877" s="12"/>
      <c r="F877" s="12"/>
      <c r="G877" s="12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</row>
    <row r="878" spans="3:24" ht="12.75" hidden="1" customHeight="1" x14ac:dyDescent="0.2">
      <c r="C878" s="110"/>
      <c r="D878" s="12"/>
      <c r="E878" s="12"/>
      <c r="F878" s="12"/>
      <c r="G878" s="12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</row>
    <row r="879" spans="3:24" ht="12.75" hidden="1" customHeight="1" x14ac:dyDescent="0.2">
      <c r="C879" s="110"/>
      <c r="D879" s="12"/>
      <c r="E879" s="12"/>
      <c r="F879" s="12"/>
      <c r="G879" s="12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</row>
    <row r="880" spans="3:24" ht="12.75" hidden="1" customHeight="1" x14ac:dyDescent="0.2">
      <c r="C880" s="110"/>
      <c r="D880" s="12"/>
      <c r="E880" s="12"/>
      <c r="F880" s="12"/>
      <c r="G880" s="12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</row>
    <row r="881" spans="3:24" ht="12.75" hidden="1" customHeight="1" x14ac:dyDescent="0.2">
      <c r="C881" s="110"/>
      <c r="D881" s="12"/>
      <c r="E881" s="12"/>
      <c r="F881" s="12"/>
      <c r="G881" s="12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</row>
    <row r="882" spans="3:24" ht="12.75" hidden="1" customHeight="1" x14ac:dyDescent="0.2">
      <c r="C882" s="110"/>
      <c r="D882" s="12"/>
      <c r="E882" s="12"/>
      <c r="F882" s="12"/>
      <c r="G882" s="12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</row>
    <row r="883" spans="3:24" ht="12.75" hidden="1" customHeight="1" x14ac:dyDescent="0.2">
      <c r="C883" s="110"/>
      <c r="D883" s="12"/>
      <c r="E883" s="12"/>
      <c r="F883" s="12"/>
      <c r="G883" s="12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</row>
    <row r="884" spans="3:24" ht="12.75" hidden="1" customHeight="1" x14ac:dyDescent="0.2">
      <c r="C884" s="110"/>
      <c r="D884" s="12"/>
      <c r="E884" s="12"/>
      <c r="F884" s="12"/>
      <c r="G884" s="12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</row>
    <row r="885" spans="3:24" ht="12.75" hidden="1" customHeight="1" x14ac:dyDescent="0.2">
      <c r="C885" s="110"/>
      <c r="D885" s="12"/>
      <c r="E885" s="12"/>
      <c r="F885" s="12"/>
      <c r="G885" s="12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</row>
    <row r="886" spans="3:24" ht="12.75" hidden="1" customHeight="1" x14ac:dyDescent="0.2">
      <c r="C886" s="110"/>
      <c r="D886" s="12"/>
      <c r="E886" s="12"/>
      <c r="F886" s="12"/>
      <c r="G886" s="12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</row>
    <row r="887" spans="3:24" ht="12.75" hidden="1" customHeight="1" x14ac:dyDescent="0.2">
      <c r="C887" s="110"/>
      <c r="D887" s="12"/>
      <c r="E887" s="12"/>
      <c r="F887" s="12"/>
      <c r="G887" s="12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</row>
    <row r="888" spans="3:24" ht="12.75" hidden="1" customHeight="1" x14ac:dyDescent="0.2">
      <c r="C888" s="110"/>
      <c r="D888" s="12"/>
      <c r="E888" s="12"/>
      <c r="F888" s="12"/>
      <c r="G888" s="12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</row>
    <row r="889" spans="3:24" ht="12.75" hidden="1" customHeight="1" x14ac:dyDescent="0.2">
      <c r="C889" s="110"/>
      <c r="D889" s="12"/>
      <c r="E889" s="12"/>
      <c r="F889" s="12"/>
      <c r="G889" s="12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</row>
    <row r="890" spans="3:24" ht="12.75" hidden="1" customHeight="1" x14ac:dyDescent="0.2">
      <c r="C890" s="110"/>
      <c r="D890" s="12"/>
      <c r="E890" s="12"/>
      <c r="F890" s="12"/>
      <c r="G890" s="12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</row>
    <row r="891" spans="3:24" ht="12.75" hidden="1" customHeight="1" x14ac:dyDescent="0.2">
      <c r="C891" s="110"/>
      <c r="D891" s="12"/>
      <c r="E891" s="12"/>
      <c r="F891" s="12"/>
      <c r="G891" s="12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</row>
    <row r="892" spans="3:24" ht="12.75" hidden="1" customHeight="1" x14ac:dyDescent="0.2">
      <c r="C892" s="110"/>
      <c r="D892" s="12"/>
      <c r="E892" s="12"/>
      <c r="F892" s="12"/>
      <c r="G892" s="12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</row>
    <row r="893" spans="3:24" ht="12.75" hidden="1" customHeight="1" x14ac:dyDescent="0.2">
      <c r="C893" s="110"/>
      <c r="D893" s="12"/>
      <c r="E893" s="12"/>
      <c r="F893" s="12"/>
      <c r="G893" s="12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</row>
    <row r="894" spans="3:24" ht="12.75" hidden="1" customHeight="1" x14ac:dyDescent="0.2">
      <c r="C894" s="110"/>
      <c r="D894" s="12"/>
      <c r="E894" s="12"/>
      <c r="F894" s="12"/>
      <c r="G894" s="12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</row>
    <row r="895" spans="3:24" ht="12.75" hidden="1" customHeight="1" x14ac:dyDescent="0.2">
      <c r="C895" s="110"/>
      <c r="D895" s="12"/>
      <c r="E895" s="12"/>
      <c r="F895" s="12"/>
      <c r="G895" s="12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</row>
    <row r="896" spans="3:24" ht="12.75" hidden="1" customHeight="1" x14ac:dyDescent="0.2">
      <c r="C896" s="110"/>
      <c r="D896" s="12"/>
      <c r="E896" s="12"/>
      <c r="F896" s="12"/>
      <c r="G896" s="12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</row>
    <row r="897" spans="3:24" ht="12.75" hidden="1" customHeight="1" x14ac:dyDescent="0.2">
      <c r="C897" s="110"/>
      <c r="D897" s="12"/>
      <c r="E897" s="12"/>
      <c r="F897" s="12"/>
      <c r="G897" s="12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</row>
    <row r="898" spans="3:24" ht="12.75" hidden="1" customHeight="1" x14ac:dyDescent="0.2">
      <c r="C898" s="110"/>
      <c r="D898" s="12"/>
      <c r="E898" s="12"/>
      <c r="F898" s="12"/>
      <c r="G898" s="12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</row>
    <row r="899" spans="3:24" ht="12.75" hidden="1" customHeight="1" x14ac:dyDescent="0.2">
      <c r="C899" s="110"/>
      <c r="D899" s="12"/>
      <c r="E899" s="12"/>
      <c r="F899" s="12"/>
      <c r="G899" s="12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</row>
    <row r="900" spans="3:24" ht="12.75" hidden="1" customHeight="1" x14ac:dyDescent="0.2">
      <c r="C900" s="110"/>
      <c r="D900" s="12"/>
      <c r="E900" s="12"/>
      <c r="F900" s="12"/>
      <c r="G900" s="12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</row>
    <row r="901" spans="3:24" ht="12.75" hidden="1" customHeight="1" x14ac:dyDescent="0.2">
      <c r="C901" s="110"/>
      <c r="D901" s="12"/>
      <c r="E901" s="12"/>
      <c r="F901" s="12"/>
      <c r="G901" s="12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</row>
    <row r="902" spans="3:24" ht="12.75" hidden="1" customHeight="1" x14ac:dyDescent="0.2">
      <c r="C902" s="110"/>
      <c r="D902" s="12"/>
      <c r="E902" s="12"/>
      <c r="F902" s="12"/>
      <c r="G902" s="12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</row>
    <row r="903" spans="3:24" ht="12.75" hidden="1" customHeight="1" x14ac:dyDescent="0.2">
      <c r="C903" s="110"/>
      <c r="D903" s="12"/>
      <c r="E903" s="12"/>
      <c r="F903" s="12"/>
      <c r="G903" s="12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</row>
    <row r="904" spans="3:24" ht="12.75" hidden="1" customHeight="1" x14ac:dyDescent="0.2">
      <c r="C904" s="110"/>
      <c r="D904" s="12"/>
      <c r="E904" s="12"/>
      <c r="F904" s="12"/>
      <c r="G904" s="12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</row>
    <row r="905" spans="3:24" ht="12.75" hidden="1" customHeight="1" x14ac:dyDescent="0.2">
      <c r="C905" s="110"/>
      <c r="D905" s="12"/>
      <c r="E905" s="12"/>
      <c r="F905" s="12"/>
      <c r="G905" s="12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</row>
    <row r="906" spans="3:24" ht="12.75" hidden="1" customHeight="1" x14ac:dyDescent="0.2">
      <c r="C906" s="110"/>
      <c r="D906" s="12"/>
      <c r="E906" s="12"/>
      <c r="F906" s="12"/>
      <c r="G906" s="12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</row>
    <row r="907" spans="3:24" ht="12.75" hidden="1" customHeight="1" x14ac:dyDescent="0.2">
      <c r="C907" s="110"/>
      <c r="D907" s="12"/>
      <c r="E907" s="12"/>
      <c r="F907" s="12"/>
      <c r="G907" s="12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</row>
    <row r="908" spans="3:24" ht="12.75" hidden="1" customHeight="1" x14ac:dyDescent="0.2">
      <c r="C908" s="110"/>
      <c r="D908" s="12"/>
      <c r="E908" s="12"/>
      <c r="F908" s="12"/>
      <c r="G908" s="12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</row>
    <row r="909" spans="3:24" ht="12.75" hidden="1" customHeight="1" x14ac:dyDescent="0.2">
      <c r="C909" s="110"/>
      <c r="D909" s="12"/>
      <c r="E909" s="12"/>
      <c r="F909" s="12"/>
      <c r="G909" s="12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</row>
    <row r="910" spans="3:24" ht="12.75" hidden="1" customHeight="1" x14ac:dyDescent="0.2">
      <c r="C910" s="110"/>
      <c r="D910" s="12"/>
      <c r="E910" s="12"/>
      <c r="F910" s="12"/>
      <c r="G910" s="12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</row>
    <row r="911" spans="3:24" ht="12.75" hidden="1" customHeight="1" x14ac:dyDescent="0.2">
      <c r="C911" s="110"/>
      <c r="D911" s="12"/>
      <c r="E911" s="12"/>
      <c r="F911" s="12"/>
      <c r="G911" s="12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</row>
    <row r="912" spans="3:24" ht="12.75" hidden="1" customHeight="1" x14ac:dyDescent="0.2">
      <c r="C912" s="110"/>
      <c r="D912" s="12"/>
      <c r="E912" s="12"/>
      <c r="F912" s="12"/>
      <c r="G912" s="12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</row>
    <row r="913" spans="3:24" ht="12.75" hidden="1" customHeight="1" x14ac:dyDescent="0.2">
      <c r="C913" s="110"/>
      <c r="D913" s="12"/>
      <c r="E913" s="12"/>
      <c r="F913" s="12"/>
      <c r="G913" s="12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</row>
    <row r="914" spans="3:24" ht="12.75" hidden="1" customHeight="1" x14ac:dyDescent="0.2">
      <c r="C914" s="110"/>
      <c r="D914" s="12"/>
      <c r="E914" s="12"/>
      <c r="F914" s="12"/>
      <c r="G914" s="12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</row>
    <row r="915" spans="3:24" ht="12.75" hidden="1" customHeight="1" x14ac:dyDescent="0.2">
      <c r="C915" s="110"/>
      <c r="D915" s="12"/>
      <c r="E915" s="12"/>
      <c r="F915" s="12"/>
      <c r="G915" s="12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</row>
    <row r="916" spans="3:24" ht="12.75" hidden="1" customHeight="1" x14ac:dyDescent="0.2">
      <c r="C916" s="110"/>
      <c r="D916" s="12"/>
      <c r="E916" s="12"/>
      <c r="F916" s="12"/>
      <c r="G916" s="12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</row>
    <row r="917" spans="3:24" ht="12.75" hidden="1" customHeight="1" x14ac:dyDescent="0.2">
      <c r="C917" s="110"/>
      <c r="D917" s="12"/>
      <c r="E917" s="12"/>
      <c r="F917" s="12"/>
      <c r="G917" s="12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</row>
    <row r="918" spans="3:24" ht="12.75" hidden="1" customHeight="1" x14ac:dyDescent="0.2">
      <c r="C918" s="110"/>
      <c r="D918" s="12"/>
      <c r="E918" s="12"/>
      <c r="F918" s="12"/>
      <c r="G918" s="12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</row>
    <row r="919" spans="3:24" ht="12.75" hidden="1" customHeight="1" x14ac:dyDescent="0.2">
      <c r="C919" s="110"/>
      <c r="D919" s="12"/>
      <c r="E919" s="12"/>
      <c r="F919" s="12"/>
      <c r="G919" s="12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</row>
    <row r="920" spans="3:24" ht="12.75" hidden="1" customHeight="1" x14ac:dyDescent="0.2">
      <c r="C920" s="110"/>
      <c r="D920" s="12"/>
      <c r="E920" s="12"/>
      <c r="F920" s="12"/>
      <c r="G920" s="12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</row>
    <row r="921" spans="3:24" ht="12.75" hidden="1" customHeight="1" x14ac:dyDescent="0.2">
      <c r="C921" s="110"/>
      <c r="D921" s="12"/>
      <c r="E921" s="12"/>
      <c r="F921" s="12"/>
      <c r="G921" s="12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</row>
    <row r="922" spans="3:24" ht="12.75" hidden="1" customHeight="1" x14ac:dyDescent="0.2">
      <c r="C922" s="110"/>
      <c r="D922" s="12"/>
      <c r="E922" s="12"/>
      <c r="F922" s="12"/>
      <c r="G922" s="12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</row>
    <row r="923" spans="3:24" ht="12.75" hidden="1" customHeight="1" x14ac:dyDescent="0.2">
      <c r="C923" s="110"/>
      <c r="D923" s="12"/>
      <c r="E923" s="12"/>
      <c r="F923" s="12"/>
      <c r="G923" s="12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</row>
    <row r="924" spans="3:24" ht="12.75" hidden="1" customHeight="1" x14ac:dyDescent="0.2">
      <c r="C924" s="110"/>
      <c r="D924" s="12"/>
      <c r="E924" s="12"/>
      <c r="F924" s="12"/>
      <c r="G924" s="12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</row>
    <row r="925" spans="3:24" ht="12.75" hidden="1" customHeight="1" x14ac:dyDescent="0.2">
      <c r="C925" s="110"/>
      <c r="D925" s="12"/>
      <c r="E925" s="12"/>
      <c r="F925" s="12"/>
      <c r="G925" s="12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</row>
    <row r="926" spans="3:24" ht="12.75" hidden="1" customHeight="1" x14ac:dyDescent="0.2">
      <c r="C926" s="110"/>
      <c r="D926" s="12"/>
      <c r="E926" s="12"/>
      <c r="F926" s="12"/>
      <c r="G926" s="12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</row>
    <row r="927" spans="3:24" ht="12.75" hidden="1" customHeight="1" x14ac:dyDescent="0.2">
      <c r="C927" s="110"/>
      <c r="D927" s="12"/>
      <c r="E927" s="12"/>
      <c r="F927" s="12"/>
      <c r="G927" s="12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</row>
    <row r="928" spans="3:24" ht="12.75" hidden="1" customHeight="1" x14ac:dyDescent="0.2">
      <c r="C928" s="110"/>
      <c r="D928" s="12"/>
      <c r="E928" s="12"/>
      <c r="F928" s="12"/>
      <c r="G928" s="12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</row>
    <row r="929" spans="3:24" ht="12.75" hidden="1" customHeight="1" x14ac:dyDescent="0.2">
      <c r="C929" s="110"/>
      <c r="D929" s="12"/>
      <c r="E929" s="12"/>
      <c r="F929" s="12"/>
      <c r="G929" s="12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</row>
    <row r="930" spans="3:24" ht="12.75" hidden="1" customHeight="1" x14ac:dyDescent="0.2">
      <c r="C930" s="110"/>
      <c r="D930" s="12"/>
      <c r="E930" s="12"/>
      <c r="F930" s="12"/>
      <c r="G930" s="12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</row>
    <row r="931" spans="3:24" ht="12.75" hidden="1" customHeight="1" x14ac:dyDescent="0.2">
      <c r="C931" s="110"/>
      <c r="D931" s="12"/>
      <c r="E931" s="12"/>
      <c r="F931" s="12"/>
      <c r="G931" s="12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</row>
    <row r="932" spans="3:24" ht="12.75" hidden="1" customHeight="1" x14ac:dyDescent="0.2">
      <c r="C932" s="110"/>
      <c r="D932" s="12"/>
      <c r="E932" s="12"/>
      <c r="F932" s="12"/>
      <c r="G932" s="12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</row>
    <row r="933" spans="3:24" ht="12.75" hidden="1" customHeight="1" x14ac:dyDescent="0.2">
      <c r="C933" s="110"/>
      <c r="D933" s="12"/>
      <c r="E933" s="12"/>
      <c r="F933" s="12"/>
      <c r="G933" s="12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</row>
    <row r="934" spans="3:24" ht="12.75" hidden="1" customHeight="1" x14ac:dyDescent="0.2">
      <c r="C934" s="110"/>
      <c r="D934" s="12"/>
      <c r="E934" s="12"/>
      <c r="F934" s="12"/>
      <c r="G934" s="12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</row>
    <row r="935" spans="3:24" ht="12.75" hidden="1" customHeight="1" x14ac:dyDescent="0.2">
      <c r="C935" s="110"/>
      <c r="D935" s="12"/>
      <c r="E935" s="12"/>
      <c r="F935" s="12"/>
      <c r="G935" s="12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</row>
    <row r="936" spans="3:24" ht="12.75" hidden="1" customHeight="1" x14ac:dyDescent="0.2">
      <c r="C936" s="110"/>
      <c r="D936" s="12"/>
      <c r="E936" s="12"/>
      <c r="F936" s="12"/>
      <c r="G936" s="12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</row>
    <row r="937" spans="3:24" ht="12.75" hidden="1" customHeight="1" x14ac:dyDescent="0.2">
      <c r="C937" s="110"/>
      <c r="D937" s="12"/>
      <c r="E937" s="12"/>
      <c r="F937" s="12"/>
      <c r="G937" s="12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</row>
    <row r="938" spans="3:24" ht="12.75" hidden="1" customHeight="1" x14ac:dyDescent="0.2">
      <c r="C938" s="110"/>
      <c r="D938" s="12"/>
      <c r="E938" s="12"/>
      <c r="F938" s="12"/>
      <c r="G938" s="12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</row>
    <row r="939" spans="3:24" ht="12.75" hidden="1" customHeight="1" x14ac:dyDescent="0.2">
      <c r="C939" s="110"/>
      <c r="D939" s="12"/>
      <c r="E939" s="12"/>
      <c r="F939" s="12"/>
      <c r="G939" s="12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</row>
    <row r="940" spans="3:24" ht="12.75" hidden="1" customHeight="1" x14ac:dyDescent="0.2">
      <c r="C940" s="110"/>
      <c r="D940" s="12"/>
      <c r="E940" s="12"/>
      <c r="F940" s="12"/>
      <c r="G940" s="12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</row>
    <row r="941" spans="3:24" ht="12.75" hidden="1" customHeight="1" x14ac:dyDescent="0.2">
      <c r="C941" s="110"/>
      <c r="D941" s="12"/>
      <c r="E941" s="12"/>
      <c r="F941" s="12"/>
      <c r="G941" s="12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</row>
    <row r="942" spans="3:24" ht="12.75" hidden="1" customHeight="1" x14ac:dyDescent="0.2">
      <c r="C942" s="110"/>
      <c r="D942" s="12"/>
      <c r="E942" s="12"/>
      <c r="F942" s="12"/>
      <c r="G942" s="12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</row>
    <row r="943" spans="3:24" ht="12.75" hidden="1" customHeight="1" x14ac:dyDescent="0.2">
      <c r="C943" s="110"/>
      <c r="D943" s="12"/>
      <c r="E943" s="12"/>
      <c r="F943" s="12"/>
      <c r="G943" s="12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</row>
    <row r="944" spans="3:24" ht="12.75" hidden="1" customHeight="1" x14ac:dyDescent="0.2">
      <c r="C944" s="110"/>
      <c r="D944" s="12"/>
      <c r="E944" s="12"/>
      <c r="F944" s="12"/>
      <c r="G944" s="12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</row>
    <row r="945" spans="3:24" ht="12.75" hidden="1" customHeight="1" x14ac:dyDescent="0.2">
      <c r="C945" s="110"/>
      <c r="D945" s="12"/>
      <c r="E945" s="12"/>
      <c r="F945" s="12"/>
      <c r="G945" s="12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</row>
    <row r="946" spans="3:24" ht="12.75" hidden="1" customHeight="1" x14ac:dyDescent="0.2">
      <c r="C946" s="110"/>
      <c r="D946" s="12"/>
      <c r="E946" s="12"/>
      <c r="F946" s="12"/>
      <c r="G946" s="12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</row>
    <row r="947" spans="3:24" ht="12.75" hidden="1" customHeight="1" x14ac:dyDescent="0.2">
      <c r="C947" s="110"/>
      <c r="D947" s="12"/>
      <c r="E947" s="12"/>
      <c r="F947" s="12"/>
      <c r="G947" s="12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</row>
    <row r="948" spans="3:24" ht="12.75" hidden="1" customHeight="1" x14ac:dyDescent="0.2">
      <c r="C948" s="110"/>
      <c r="D948" s="12"/>
      <c r="E948" s="12"/>
      <c r="F948" s="12"/>
      <c r="G948" s="12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</row>
    <row r="949" spans="3:24" ht="12.75" hidden="1" customHeight="1" x14ac:dyDescent="0.2">
      <c r="C949" s="110"/>
      <c r="D949" s="12"/>
      <c r="E949" s="12"/>
      <c r="F949" s="12"/>
      <c r="G949" s="12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</row>
    <row r="950" spans="3:24" ht="12.75" hidden="1" customHeight="1" x14ac:dyDescent="0.2">
      <c r="C950" s="110"/>
      <c r="D950" s="12"/>
      <c r="E950" s="12"/>
      <c r="F950" s="12"/>
      <c r="G950" s="12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</row>
    <row r="951" spans="3:24" ht="12.75" hidden="1" customHeight="1" x14ac:dyDescent="0.2">
      <c r="C951" s="110"/>
      <c r="D951" s="12"/>
      <c r="E951" s="12"/>
      <c r="F951" s="12"/>
      <c r="G951" s="12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</row>
    <row r="952" spans="3:24" ht="12.75" hidden="1" customHeight="1" x14ac:dyDescent="0.2">
      <c r="C952" s="110"/>
      <c r="D952" s="12"/>
      <c r="E952" s="12"/>
      <c r="F952" s="12"/>
      <c r="G952" s="12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</row>
    <row r="953" spans="3:24" ht="12.75" hidden="1" customHeight="1" x14ac:dyDescent="0.2">
      <c r="C953" s="110"/>
      <c r="D953" s="12"/>
      <c r="E953" s="12"/>
      <c r="F953" s="12"/>
      <c r="G953" s="12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</row>
    <row r="954" spans="3:24" ht="12.75" hidden="1" customHeight="1" x14ac:dyDescent="0.2">
      <c r="C954" s="110"/>
      <c r="D954" s="12"/>
      <c r="E954" s="12"/>
      <c r="F954" s="12"/>
      <c r="G954" s="12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</row>
    <row r="955" spans="3:24" ht="12.75" hidden="1" customHeight="1" x14ac:dyDescent="0.2">
      <c r="C955" s="110"/>
      <c r="D955" s="12"/>
      <c r="E955" s="12"/>
      <c r="F955" s="12"/>
      <c r="G955" s="12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</row>
    <row r="956" spans="3:24" ht="12.75" hidden="1" customHeight="1" x14ac:dyDescent="0.2">
      <c r="C956" s="110"/>
      <c r="D956" s="12"/>
      <c r="E956" s="12"/>
      <c r="F956" s="12"/>
      <c r="G956" s="12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</row>
    <row r="957" spans="3:24" ht="12.75" hidden="1" customHeight="1" x14ac:dyDescent="0.2">
      <c r="C957" s="110"/>
      <c r="D957" s="12"/>
      <c r="E957" s="12"/>
      <c r="F957" s="12"/>
      <c r="G957" s="12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</row>
    <row r="958" spans="3:24" ht="12.75" hidden="1" customHeight="1" x14ac:dyDescent="0.2">
      <c r="C958" s="110"/>
      <c r="D958" s="12"/>
      <c r="E958" s="12"/>
      <c r="F958" s="12"/>
      <c r="G958" s="12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</row>
    <row r="959" spans="3:24" ht="12.75" hidden="1" customHeight="1" x14ac:dyDescent="0.2">
      <c r="C959" s="110"/>
      <c r="D959" s="12"/>
      <c r="E959" s="12"/>
      <c r="F959" s="12"/>
      <c r="G959" s="12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</row>
    <row r="960" spans="3:24" ht="12.75" hidden="1" customHeight="1" x14ac:dyDescent="0.2">
      <c r="C960" s="110"/>
      <c r="D960" s="12"/>
      <c r="E960" s="12"/>
      <c r="F960" s="12"/>
      <c r="G960" s="12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</row>
    <row r="961" spans="3:24" ht="12.75" hidden="1" customHeight="1" x14ac:dyDescent="0.2">
      <c r="C961" s="110"/>
      <c r="D961" s="12"/>
      <c r="E961" s="12"/>
      <c r="F961" s="12"/>
      <c r="G961" s="12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</row>
    <row r="962" spans="3:24" ht="12.75" hidden="1" customHeight="1" x14ac:dyDescent="0.2">
      <c r="C962" s="110"/>
      <c r="D962" s="12"/>
      <c r="E962" s="12"/>
      <c r="F962" s="12"/>
      <c r="G962" s="12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</row>
    <row r="963" spans="3:24" ht="12.75" hidden="1" customHeight="1" x14ac:dyDescent="0.2">
      <c r="C963" s="110"/>
      <c r="D963" s="12"/>
      <c r="E963" s="12"/>
      <c r="F963" s="12"/>
      <c r="G963" s="12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</row>
    <row r="964" spans="3:24" ht="12.75" hidden="1" customHeight="1" x14ac:dyDescent="0.2">
      <c r="C964" s="110"/>
      <c r="D964" s="12"/>
      <c r="E964" s="12"/>
      <c r="F964" s="12"/>
      <c r="G964" s="12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</row>
    <row r="965" spans="3:24" ht="12.75" hidden="1" customHeight="1" x14ac:dyDescent="0.2">
      <c r="C965" s="110"/>
      <c r="D965" s="12"/>
      <c r="E965" s="12"/>
      <c r="F965" s="12"/>
      <c r="G965" s="12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</row>
    <row r="966" spans="3:24" ht="12.75" hidden="1" customHeight="1" x14ac:dyDescent="0.2">
      <c r="C966" s="110"/>
      <c r="D966" s="12"/>
      <c r="E966" s="12"/>
      <c r="F966" s="12"/>
      <c r="G966" s="12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</row>
    <row r="967" spans="3:24" ht="12.75" hidden="1" customHeight="1" x14ac:dyDescent="0.2">
      <c r="C967" s="110"/>
      <c r="D967" s="12"/>
      <c r="E967" s="12"/>
      <c r="F967" s="12"/>
      <c r="G967" s="12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</row>
    <row r="968" spans="3:24" ht="12.75" hidden="1" customHeight="1" x14ac:dyDescent="0.2">
      <c r="C968" s="110"/>
      <c r="D968" s="12"/>
      <c r="E968" s="12"/>
      <c r="F968" s="12"/>
      <c r="G968" s="12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</row>
    <row r="969" spans="3:24" ht="12.75" hidden="1" customHeight="1" x14ac:dyDescent="0.2">
      <c r="C969" s="110"/>
      <c r="D969" s="12"/>
      <c r="E969" s="12"/>
      <c r="F969" s="12"/>
      <c r="G969" s="12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</row>
    <row r="970" spans="3:24" ht="12.75" hidden="1" customHeight="1" x14ac:dyDescent="0.2">
      <c r="C970" s="110"/>
      <c r="D970" s="12"/>
      <c r="E970" s="12"/>
      <c r="F970" s="12"/>
      <c r="G970" s="12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</row>
    <row r="971" spans="3:24" ht="12.75" hidden="1" customHeight="1" x14ac:dyDescent="0.2">
      <c r="C971" s="110"/>
      <c r="D971" s="12"/>
      <c r="E971" s="12"/>
      <c r="F971" s="12"/>
      <c r="G971" s="12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</row>
    <row r="972" spans="3:24" ht="12.75" hidden="1" customHeight="1" x14ac:dyDescent="0.2">
      <c r="C972" s="110"/>
      <c r="D972" s="12"/>
      <c r="E972" s="12"/>
      <c r="F972" s="12"/>
      <c r="G972" s="12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</row>
    <row r="973" spans="3:24" ht="12.75" hidden="1" customHeight="1" x14ac:dyDescent="0.2">
      <c r="C973" s="110"/>
      <c r="D973" s="12"/>
      <c r="E973" s="12"/>
      <c r="F973" s="12"/>
      <c r="G973" s="12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</row>
    <row r="974" spans="3:24" ht="12.75" hidden="1" customHeight="1" x14ac:dyDescent="0.2">
      <c r="C974" s="110"/>
      <c r="D974" s="12"/>
      <c r="E974" s="12"/>
      <c r="F974" s="12"/>
      <c r="G974" s="12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</row>
    <row r="975" spans="3:24" ht="12.75" hidden="1" customHeight="1" x14ac:dyDescent="0.2">
      <c r="C975" s="110"/>
      <c r="D975" s="12"/>
      <c r="E975" s="12"/>
      <c r="F975" s="12"/>
      <c r="G975" s="12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</row>
    <row r="976" spans="3:24" ht="12.75" hidden="1" customHeight="1" x14ac:dyDescent="0.2">
      <c r="C976" s="110"/>
      <c r="D976" s="12"/>
      <c r="E976" s="12"/>
      <c r="F976" s="12"/>
      <c r="G976" s="12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</row>
    <row r="977" spans="3:24" ht="12.75" hidden="1" customHeight="1" x14ac:dyDescent="0.2">
      <c r="C977" s="110"/>
      <c r="D977" s="12"/>
      <c r="E977" s="12"/>
      <c r="F977" s="12"/>
      <c r="G977" s="12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</row>
    <row r="978" spans="3:24" ht="12.75" hidden="1" customHeight="1" x14ac:dyDescent="0.2">
      <c r="C978" s="110"/>
      <c r="D978" s="12"/>
      <c r="E978" s="12"/>
      <c r="F978" s="12"/>
      <c r="G978" s="12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</row>
    <row r="979" spans="3:24" ht="12.75" hidden="1" customHeight="1" x14ac:dyDescent="0.2">
      <c r="C979" s="110"/>
      <c r="D979" s="12"/>
      <c r="E979" s="12"/>
      <c r="F979" s="12"/>
      <c r="G979" s="12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</row>
    <row r="980" spans="3:24" ht="12.75" hidden="1" customHeight="1" x14ac:dyDescent="0.2">
      <c r="C980" s="110"/>
      <c r="D980" s="12"/>
      <c r="E980" s="12"/>
      <c r="F980" s="12"/>
      <c r="G980" s="12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</row>
    <row r="981" spans="3:24" ht="12.75" hidden="1" customHeight="1" x14ac:dyDescent="0.2">
      <c r="C981" s="110"/>
      <c r="D981" s="12"/>
      <c r="E981" s="12"/>
      <c r="F981" s="12"/>
      <c r="G981" s="12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</row>
    <row r="982" spans="3:24" ht="12.75" hidden="1" customHeight="1" x14ac:dyDescent="0.2">
      <c r="C982" s="110"/>
      <c r="D982" s="12"/>
      <c r="E982" s="12"/>
      <c r="F982" s="12"/>
      <c r="G982" s="12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</row>
    <row r="983" spans="3:24" ht="12.75" hidden="1" customHeight="1" x14ac:dyDescent="0.2">
      <c r="C983" s="110"/>
      <c r="D983" s="12"/>
      <c r="E983" s="12"/>
      <c r="F983" s="12"/>
      <c r="G983" s="12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</row>
    <row r="984" spans="3:24" ht="12.75" hidden="1" customHeight="1" x14ac:dyDescent="0.2">
      <c r="C984" s="110"/>
      <c r="D984" s="12"/>
      <c r="E984" s="12"/>
      <c r="F984" s="12"/>
      <c r="G984" s="12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</row>
    <row r="985" spans="3:24" ht="12.75" hidden="1" customHeight="1" x14ac:dyDescent="0.2">
      <c r="C985" s="110"/>
      <c r="D985" s="12"/>
      <c r="E985" s="12"/>
      <c r="F985" s="12"/>
      <c r="G985" s="12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</row>
    <row r="986" spans="3:24" ht="12.75" hidden="1" customHeight="1" x14ac:dyDescent="0.2">
      <c r="C986" s="110"/>
      <c r="D986" s="12"/>
      <c r="E986" s="12"/>
      <c r="F986" s="12"/>
      <c r="G986" s="12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</row>
    <row r="987" spans="3:24" ht="12.75" hidden="1" customHeight="1" x14ac:dyDescent="0.2">
      <c r="C987" s="110"/>
      <c r="D987" s="12"/>
      <c r="E987" s="12"/>
      <c r="F987" s="12"/>
      <c r="G987" s="12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</row>
    <row r="988" spans="3:24" ht="12.75" hidden="1" customHeight="1" x14ac:dyDescent="0.2">
      <c r="C988" s="110"/>
      <c r="D988" s="12"/>
      <c r="E988" s="12"/>
      <c r="F988" s="12"/>
      <c r="G988" s="12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</row>
    <row r="989" spans="3:24" ht="12.75" hidden="1" customHeight="1" x14ac:dyDescent="0.2">
      <c r="C989" s="110"/>
      <c r="D989" s="12"/>
      <c r="E989" s="12"/>
      <c r="F989" s="12"/>
      <c r="G989" s="12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</row>
    <row r="990" spans="3:24" ht="12.75" hidden="1" customHeight="1" x14ac:dyDescent="0.2">
      <c r="C990" s="110"/>
      <c r="D990" s="12"/>
      <c r="E990" s="12"/>
      <c r="F990" s="12"/>
      <c r="G990" s="12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</row>
    <row r="991" spans="3:24" ht="12.75" hidden="1" customHeight="1" x14ac:dyDescent="0.2">
      <c r="C991" s="110"/>
      <c r="D991" s="12"/>
      <c r="E991" s="12"/>
      <c r="F991" s="12"/>
      <c r="G991" s="12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</row>
    <row r="992" spans="3:24" ht="12.75" hidden="1" customHeight="1" x14ac:dyDescent="0.2">
      <c r="C992" s="110"/>
      <c r="D992" s="12"/>
      <c r="E992" s="12"/>
      <c r="F992" s="12"/>
      <c r="G992" s="12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</row>
    <row r="993" spans="3:24" ht="12.75" hidden="1" customHeight="1" x14ac:dyDescent="0.2">
      <c r="C993" s="110"/>
      <c r="D993" s="12"/>
      <c r="E993" s="12"/>
      <c r="F993" s="12"/>
      <c r="G993" s="12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</row>
    <row r="994" spans="3:24" ht="12.75" hidden="1" customHeight="1" x14ac:dyDescent="0.2">
      <c r="C994" s="110"/>
      <c r="D994" s="12"/>
      <c r="E994" s="12"/>
      <c r="F994" s="12"/>
      <c r="G994" s="12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</row>
    <row r="995" spans="3:24" ht="12.75" hidden="1" customHeight="1" x14ac:dyDescent="0.2">
      <c r="C995" s="110"/>
      <c r="D995" s="12"/>
      <c r="E995" s="12"/>
      <c r="F995" s="12"/>
      <c r="G995" s="12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</row>
    <row r="996" spans="3:24" ht="12.75" hidden="1" customHeight="1" x14ac:dyDescent="0.2">
      <c r="C996" s="110"/>
      <c r="D996" s="12"/>
      <c r="E996" s="12"/>
      <c r="F996" s="12"/>
      <c r="G996" s="12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</row>
    <row r="997" spans="3:24" ht="12.75" hidden="1" customHeight="1" x14ac:dyDescent="0.2">
      <c r="C997" s="110"/>
      <c r="D997" s="12"/>
      <c r="E997" s="12"/>
      <c r="F997" s="12"/>
      <c r="G997" s="12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</row>
    <row r="998" spans="3:24" ht="12.75" hidden="1" customHeight="1" x14ac:dyDescent="0.2">
      <c r="C998" s="110"/>
      <c r="D998" s="12"/>
      <c r="E998" s="12"/>
      <c r="F998" s="12"/>
      <c r="G998" s="12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</row>
    <row r="999" spans="3:24" ht="12.75" hidden="1" customHeight="1" x14ac:dyDescent="0.2">
      <c r="C999" s="110"/>
      <c r="D999" s="12"/>
      <c r="E999" s="12"/>
      <c r="F999" s="12"/>
      <c r="G999" s="12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</row>
    <row r="1000" spans="3:24" ht="15" customHeight="1" thickTop="1" x14ac:dyDescent="0.2"/>
    <row r="1001" spans="3:24" ht="15" customHeight="1" x14ac:dyDescent="0.2"/>
    <row r="1002" spans="3:24" ht="15" customHeight="1" x14ac:dyDescent="0.2"/>
    <row r="1003" spans="3:24" ht="15" customHeight="1" x14ac:dyDescent="0.2"/>
  </sheetData>
  <sheetProtection sheet="1" objects="1" scenarios="1" selectLockedCells="1"/>
  <mergeCells count="57">
    <mergeCell ref="F4:H4"/>
    <mergeCell ref="F5:H5"/>
    <mergeCell ref="I5:J5"/>
    <mergeCell ref="F6:H7"/>
    <mergeCell ref="I6:J7"/>
    <mergeCell ref="E107:H107"/>
    <mergeCell ref="E113:H113"/>
    <mergeCell ref="C89:C90"/>
    <mergeCell ref="F96:I96"/>
    <mergeCell ref="F97:I97"/>
    <mergeCell ref="F98:I98"/>
    <mergeCell ref="F99:I99"/>
    <mergeCell ref="F100:I100"/>
    <mergeCell ref="E102:H102"/>
    <mergeCell ref="A96:E100"/>
    <mergeCell ref="B1:Q1"/>
    <mergeCell ref="B4:D4"/>
    <mergeCell ref="I4:J4"/>
    <mergeCell ref="B3:J3"/>
    <mergeCell ref="A3:A5"/>
    <mergeCell ref="B5:E5"/>
    <mergeCell ref="A6:E6"/>
    <mergeCell ref="A9:A13"/>
    <mergeCell ref="B10:B15"/>
    <mergeCell ref="C10:C15"/>
    <mergeCell ref="A7:E8"/>
    <mergeCell ref="A18:A21"/>
    <mergeCell ref="B18:B21"/>
    <mergeCell ref="C18:C21"/>
    <mergeCell ref="A25:A29"/>
    <mergeCell ref="B26:B29"/>
    <mergeCell ref="C26:C29"/>
    <mergeCell ref="B32:B35"/>
    <mergeCell ref="C32:C35"/>
    <mergeCell ref="A31:A35"/>
    <mergeCell ref="A37:A41"/>
    <mergeCell ref="B38:B41"/>
    <mergeCell ref="C38:C41"/>
    <mergeCell ref="A43:A47"/>
    <mergeCell ref="B44:B47"/>
    <mergeCell ref="C44:C47"/>
    <mergeCell ref="B64:B69"/>
    <mergeCell ref="C64:C69"/>
    <mergeCell ref="A49:A53"/>
    <mergeCell ref="B50:B53"/>
    <mergeCell ref="C50:C53"/>
    <mergeCell ref="A55:A61"/>
    <mergeCell ref="B56:B61"/>
    <mergeCell ref="C56:C61"/>
    <mergeCell ref="A63:A69"/>
    <mergeCell ref="B89:B90"/>
    <mergeCell ref="A71:A77"/>
    <mergeCell ref="B72:B77"/>
    <mergeCell ref="C72:C77"/>
    <mergeCell ref="A79:A85"/>
    <mergeCell ref="B80:B85"/>
    <mergeCell ref="C80:C85"/>
  </mergeCells>
  <hyperlinks>
    <hyperlink ref="B5" r:id="rId1" xr:uid="{15D157B4-CED8-4DD8-8DB7-54D82989FB01}"/>
  </hyperlinks>
  <pageMargins left="0.70866141732283472" right="0.70866141732283472" top="0.74803149606299213" bottom="0.74803149606299213" header="0" footer="0"/>
  <pageSetup scale="59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BLUEMAX UNIFORM ORDER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</dc:creator>
  <cp:lastModifiedBy>Eddie Mantle</cp:lastModifiedBy>
  <cp:lastPrinted>2025-05-13T06:37:08Z</cp:lastPrinted>
  <dcterms:created xsi:type="dcterms:W3CDTF">1996-10-14T23:33:28Z</dcterms:created>
  <dcterms:modified xsi:type="dcterms:W3CDTF">2025-11-20T06:28:07Z</dcterms:modified>
</cp:coreProperties>
</file>